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4275" windowWidth="7650" windowHeight="4305" tabRatio="601" activeTab="0"/>
  </bookViews>
  <sheets>
    <sheet name="一般会計査定" sheetId="1" r:id="rId1"/>
    <sheet name="特別会計査定" sheetId="2" r:id="rId2"/>
  </sheets>
  <definedNames>
    <definedName name="_xlnm.Print_Area" localSheetId="0">'一般会計査定'!$A$1:$I$1564</definedName>
    <definedName name="_xlnm.Print_Area" localSheetId="1">'特別会計査定'!$A$1:$I$487</definedName>
    <definedName name="_xlnm.Print_Titles" localSheetId="0">'一般会計査定'!$1:$4</definedName>
    <definedName name="_xlnm.Print_Titles" localSheetId="1">'特別会計査定'!$1:$4</definedName>
  </definedNames>
  <calcPr fullCalcOnLoad="1"/>
</workbook>
</file>

<file path=xl/sharedStrings.xml><?xml version="1.0" encoding="utf-8"?>
<sst xmlns="http://schemas.openxmlformats.org/spreadsheetml/2006/main" count="1834" uniqueCount="1241">
  <si>
    <t>業務概要：委託事務に伴う調査実施
対象：工業事業者
意図：統計情報の収集</t>
  </si>
  <si>
    <t>学校環境衛生の基準に沿った各種環境検査を行うとともに、保健室の検査機器の入れ替え、日本スポーツ振興センターに加入するなどして、生徒の健康管理及び事故等の対応に努める。</t>
  </si>
  <si>
    <t>自宅から学校までの通学距離が６㎞以上で、乗り合いバス又は自転車を利用する生徒を対象に、通学費の範囲内において補助金を交付し、通学費の軽減を図る。</t>
  </si>
  <si>
    <t>学校給食を円滑に実施するための消耗品や備品を購入する。また、準要保護生徒に対して給食費の一部を補助する。</t>
  </si>
  <si>
    <t>各種検査を実施し、生徒の学力等を把握するとともに、教職員の研修を実施し学習指導の充実に努める。</t>
  </si>
  <si>
    <t>中学校の各教科、各種教育、各研究会及び各校の総合的な学習の充実のために補助を行う。また、大会参加における生徒輸送のためにバスを借り上げる。</t>
  </si>
  <si>
    <t>要・準要保護生徒及び障害児学級に在籍している生徒に対して、学用品や修学旅行費用等の一部を補助し、就学援助を行う。</t>
  </si>
  <si>
    <t>英語圏から外国人英語指導助手３人を招致し、中学校の英語の時間にティームティーチングを実施し、楽しくわかる学習指導の充実をめざす。</t>
  </si>
  <si>
    <t>文化芸術鑑賞支援事業</t>
  </si>
  <si>
    <t>新市ブランド化推進事業</t>
  </si>
  <si>
    <t>県境交流事業</t>
  </si>
  <si>
    <t>対象：文化基金
事業概要：寄付金の受け入れ、基金管理
　寄付金を基金として積み立て、文化施設を整備する
意図：基金の有効活用</t>
  </si>
  <si>
    <t>障害児学級に在籍している児童や、特別に支援が必要な児童への支援、生徒指導対応等において教員補助として地域人材を活用し、各学校の教育活動の充実をめざす。</t>
  </si>
  <si>
    <t>小学校中学年で使用している社会科副読本「わたしたちの倉吉」を、関金町との合併に伴って新版を制作し配布する。</t>
  </si>
  <si>
    <t>中学校に校医、歯科医、専門医、薬剤師を当て、生徒の健康管理を行う。また、１年生の少人数編成学級を実現し、きめ細やかな指導を行う。その他、教師用教科書・指導書を購入し、わかる学習指導に努める。</t>
  </si>
  <si>
    <t>倉吉市男女共同参画推進条例制定を踏まえ、市民及び事業者との協働により男女共同参画社会の形成を推進する。普及広報活動として、男女共同参画推進月間を設ける。男女共同参画推進行動計画の策定（第3次）。</t>
  </si>
  <si>
    <t>水防対策事業</t>
  </si>
  <si>
    <t>金　額(A)</t>
  </si>
  <si>
    <t>一般財源(B)</t>
  </si>
  <si>
    <t>公共土木施設補助災害事業</t>
  </si>
  <si>
    <t>(農村整備課）</t>
  </si>
  <si>
    <t>土地改良事業費</t>
  </si>
  <si>
    <t>(都市計画課）</t>
  </si>
  <si>
    <t>(建設課）</t>
  </si>
  <si>
    <t>道路橋梁総務</t>
  </si>
  <si>
    <t>子どもの読書活動推進事業</t>
  </si>
  <si>
    <t>５歳児発達相談事業</t>
  </si>
  <si>
    <t>保健センター運営事業</t>
  </si>
  <si>
    <t>図書館利用促進事業</t>
  </si>
  <si>
    <t>出納事務</t>
  </si>
  <si>
    <t>用品調達基金繰出金</t>
  </si>
  <si>
    <t>交通災害共済加入促進事業</t>
  </si>
  <si>
    <t>消費者行政推進事業</t>
  </si>
  <si>
    <t>外国人登録事務</t>
  </si>
  <si>
    <t>人口動態調査事務</t>
  </si>
  <si>
    <t>造林事業</t>
  </si>
  <si>
    <t>事業概要：環境測定等による市全域の環境の状況の把握
対象：市全域の環境
意図：公害の防止、生活環境の確保</t>
  </si>
  <si>
    <t>事業の概要：ISO14001の実施による環境配慮活動
対象：市役所本庁舎、東庁舎、南庁舎、北庁舎
意図：事業活動に伴う環境に及ぼす影響の軽減、住民・事業者への意識啓発</t>
  </si>
  <si>
    <t>事業概要：清掃事務の総務的経費
対象：清掃事務の総務的経費
意図：清掃事務の総務的経費</t>
  </si>
  <si>
    <t>事業概要：ごみゼロ全市一斉清掃
対象：全市域
意図：市域の環境美化・市民意識の向上</t>
  </si>
  <si>
    <t>事業概要：一般廃棄物の収集、処理
対象：市内の一般廃棄物
意図：一般廃棄物の処理による生活環境の保全</t>
  </si>
  <si>
    <t>事業概要：ボランティア団体が行う河川清掃活動の支援
対象：ボランティア団体が行う河川清掃活動
意図：河川の美化による生活環境の向上</t>
  </si>
  <si>
    <t>事業概要：再生資源の収集、住民への啓発
対象：市民・事業者による再生資源の収集
意図：再生資源のリサイクルの推進による循環型社会の推進</t>
  </si>
  <si>
    <t>事業概要：不法投棄廃棄物の処分等
対象：不法投棄廃棄物
意図：環境美化の推進、不法投棄の防止による生活環境の保全</t>
  </si>
  <si>
    <t>敬老会は、地区自治公民館協議会に事業委託。敬老の日記念事業は、該当者に記念品を贈るとともに市長が希望者宅を表敬訪問する。
敬老会：75歳以上。敬老の日：95歳以上。
生きがいのある生活への支援。</t>
  </si>
  <si>
    <t>３人以上の子を出産した母親で出産の日前６ヶ月以上引き続き市内に住所を有するものに対して支給する。</t>
  </si>
  <si>
    <t>事業の概要：自治公民館活動を推進するため、行政事務連絡報償金、自治公民館施設整備事業に対する助成を行う。
対象：自治公民館　　　　　　　　　　　　　　　　　　　　　　　　　　　　　　　
意図：自治公民館活動を推進するため、行政事務連絡報償金、自治公民館施設整備事業に対する助成を行い、もって住民の福祉の向上を目的とする。</t>
  </si>
  <si>
    <t>事業の概要：鳥取中部ふるさと広域連合（消防費、消防庁舎建設費）への負担金
対象：鳥取中部ふるさと広域連合　　　　　　　　　　　　　　　　　　　　　　　　　　　　　　　
意図：鳥取中部ふるさと広域連合へ消防費、消防庁舎建設費を負担し、もって火災等から市民を守る。</t>
  </si>
  <si>
    <t>事業の概要：消防団員の報酬、活動費、消防器具等の整備
対象：消防団　　　　　　　　　　　　　　　　　　　　　　　　　　　　　　　
意図：消防団を組織し、消防器具等を整備し、もって火災等から市民を守る。</t>
  </si>
  <si>
    <t>事業の概要：防火水槽、消火栓等各種消防設備を整備し、火災に備える。
対象：市民　　　　　　　　　　　　　　　　　　　　　　　　　　　　　　　
意図：防火水槽、消火栓等各種消防設備を整備し、もって火災等から市民を守る。</t>
  </si>
  <si>
    <t>事業の概要：防災行政無線の維持管理、連携備蓄物品の購入、自主防災組織への機材購入に対する助成等を行い、災害に備える。
対象：市民　　　　　　　　　　　　　　　　　　　　　　　　　　　　　　　
意図：各種災害に対する備えを行い、もって市民の生命・財産を守る。</t>
  </si>
  <si>
    <t>事業の概要：地震、水害、火災等の災害に対し、関係機関、市民の協力を得て訓練を行う。
対象：市民、関係機関　　　　　　　　　　　　　　　　　　　　　　　　　　　　　　　
意図：防災訓練を行い、地震、水害、火災等に備え、もって市民の生命・財産を守る。</t>
  </si>
  <si>
    <t>事業の概要：倉吉市国民保護協議会を設置し、国民保護について必用な事柄を審議する。
対象：倉吉市国民保護協議会委員　　　　　　　　　　　　　　　　　　　　　　　　　　　　　　　
意図：国民保護計画及び避難マニュアル作成に当たり、審議していただき、計画及びマニュアルを完成する。</t>
  </si>
  <si>
    <t>倉吉市戦没者慰霊祭の実施・倉吉市遺族連合会へ助成・戦傷病者特別援護法に基づく事務等。</t>
  </si>
  <si>
    <t>行旅病人及び行旅死亡人取扱法による、行旅死亡人の埋葬及び火葬。</t>
  </si>
  <si>
    <t>被保護者等に見舞金（夏期・冬期）を支給し、生活意欲の向上を図る。</t>
  </si>
  <si>
    <t>倉吉駅周辺は、中部地区の玄関口であり各種公共交通機関の結節点としてその重要性はますます増大しているが、駅南北地区の分断や交通基盤・住宅環境等の周辺整備が立ち遅れており早急な改善が望まれているため。</t>
  </si>
  <si>
    <t>事業により狭小住宅、狭小街路の改善、消防活動の円滑化、災害時の避難路、避難場所の確保、雨水幹線の付け替え等が実施され適当な土地利用計画のもと良質な市街地が創出される。</t>
  </si>
  <si>
    <t>事業の導入により、道路築造・宅地造成工事等の一体的整備が可能となり、区画整理事業における上記の早期効果が期待できる。</t>
  </si>
  <si>
    <t>事業概要：姉妹都市交流事業の実施、参加
対象：市民
意図：姉妹都市との友好親善や相互理解</t>
  </si>
  <si>
    <t>事業の概要：国際交流員の招致
対象：市民
意図：外国語の習得や異国文化の理解</t>
  </si>
  <si>
    <t>事業の概要：国際理解講座、外国人オリエンテーションの実施
対象：市民
意図：異文化への理解を深め、興味、関心をもつ。在住外国人が日常生活を円滑に行う。</t>
  </si>
  <si>
    <t>特別会計決算上生じた剰余金（保険料分のみ）について、市設置の財政安定化基金に積立てる。
第１号被保険者
１号保険料収納額が必要額を下回った場合に、当該基金から繰入を行ない、赤字分を補填。また、保険料算定の際に収入として加味するなどの運用が可能。</t>
  </si>
  <si>
    <t>特環下水水洗便所改造資金貸付業務</t>
  </si>
  <si>
    <t>特環下水受益者負担金徴収業務</t>
  </si>
  <si>
    <t>特環下水汚水単独事業</t>
  </si>
  <si>
    <t>特環下水流域下水道事業</t>
  </si>
  <si>
    <t>特環下水公債費元金</t>
  </si>
  <si>
    <t>特環下水公債費利子</t>
  </si>
  <si>
    <t>伝統的建造物群保存地区保存事業</t>
  </si>
  <si>
    <t>協働のまちづくり事業</t>
  </si>
  <si>
    <t>日常生活用具給付事業</t>
  </si>
  <si>
    <t>急性灰白髄炎予防接種事業</t>
  </si>
  <si>
    <t>がん検診事業</t>
  </si>
  <si>
    <t>健康教育事業</t>
  </si>
  <si>
    <t>健康相談事業</t>
  </si>
  <si>
    <t>基本健康診査事業</t>
  </si>
  <si>
    <t>訪問指導事業</t>
  </si>
  <si>
    <t>シルバー人材センター補助事業</t>
  </si>
  <si>
    <t>行政情報システム管理事業</t>
  </si>
  <si>
    <t>社会福祉事業団体助成事業</t>
  </si>
  <si>
    <t>同和教育推進事業</t>
  </si>
  <si>
    <t>（博物館）</t>
  </si>
  <si>
    <t>（給食センター）</t>
  </si>
  <si>
    <t>人事管理</t>
  </si>
  <si>
    <t>総合交通対策事業</t>
  </si>
  <si>
    <t>（高城財産区）</t>
  </si>
  <si>
    <t>（北谷財産区）</t>
  </si>
  <si>
    <t>（上北条財産区）</t>
  </si>
  <si>
    <t>市営ラグビー場整備事業</t>
  </si>
  <si>
    <t>展示活動</t>
  </si>
  <si>
    <t>普及活動</t>
  </si>
  <si>
    <t>調査研究活動</t>
  </si>
  <si>
    <t>文化財保護事業</t>
  </si>
  <si>
    <t>倉吉市内遺跡発掘調査</t>
  </si>
  <si>
    <t>運営事業</t>
  </si>
  <si>
    <t>図書館運営事業</t>
  </si>
  <si>
    <t>（高齢者・障害者住宅整備資金貸付事業）</t>
  </si>
  <si>
    <t>管理業務</t>
  </si>
  <si>
    <t>社会教育総務費</t>
  </si>
  <si>
    <t>生涯学習推進事業</t>
  </si>
  <si>
    <t>成人教育事業</t>
  </si>
  <si>
    <t>公民館活動事業</t>
  </si>
  <si>
    <t>中学校教育研究事業</t>
  </si>
  <si>
    <t>市行造林事業</t>
  </si>
  <si>
    <t>教育総務費</t>
  </si>
  <si>
    <t>事業概要：上水道に統合された簡易水道の整備費の起債償還額の負担
対象：上水道に統合された簡易水道
意図：上水道会計の負担軽減</t>
  </si>
  <si>
    <t>事業概要：小規模水道の衛生管理、整備費補助、簡易水道特別会計への繰出
対象：小規模水道
意図：小規模水道の維持管理等による生活環境の改善</t>
  </si>
  <si>
    <t>事業概要：飲用井戸等の新設、改修整備等に係る費用の融資
対象：未給水地域における飲用井戸を設置しようとする方、又は設置している方
意図：飲用井戸の整備による公衆衛生の確保</t>
  </si>
  <si>
    <t>児童手当給付事業</t>
  </si>
  <si>
    <t>小計</t>
  </si>
  <si>
    <t>退職手当基金積立金</t>
  </si>
  <si>
    <t>恩給及び退職年金</t>
  </si>
  <si>
    <t>財政事務</t>
  </si>
  <si>
    <t>重度身体障害者住宅改良助成事業</t>
  </si>
  <si>
    <t>身体障害者社会参加促進事業</t>
  </si>
  <si>
    <t>児童居宅支援事業</t>
  </si>
  <si>
    <t>訴訟事務</t>
  </si>
  <si>
    <t>小鴨児童クラブ運営事業</t>
  </si>
  <si>
    <t>小鴨児童センター運営事業</t>
  </si>
  <si>
    <t>部落解放・人権政策確立要求倉吉市実行委員会事業</t>
  </si>
  <si>
    <t>児童扶養手当給付事業</t>
  </si>
  <si>
    <t>特別児童扶養手当給付事業</t>
  </si>
  <si>
    <t>少子化対策事業（つどいの広場事業）</t>
  </si>
  <si>
    <t>関金児童クラブ運営事業</t>
  </si>
  <si>
    <t>山守児童クラブ運営事業</t>
  </si>
  <si>
    <t>チャイルドシート購入助成事業</t>
  </si>
  <si>
    <t>関金児童館運営事業</t>
  </si>
  <si>
    <t>第19回全国スポレク祭事業</t>
  </si>
  <si>
    <t>総合運動公園</t>
  </si>
  <si>
    <t>保健体育事業　海洋センター</t>
  </si>
  <si>
    <t>健康増進施設</t>
  </si>
  <si>
    <t>白市遺跡発掘調査</t>
  </si>
  <si>
    <t>中曽根遺跡発掘調査</t>
  </si>
  <si>
    <t>上井羽合線沿道土地区画整理事業に伴い、上井地区公民館と上井児童センターを合築し、コミュニティセンターを建設する。</t>
  </si>
  <si>
    <t>選挙管理委員会の運営
　委員は４人で選挙管理委員会は、公職選挙法や政治資金規正法に基づく各種の決定すべき事項を審議し、決定する。
　適正な選挙管理のため、選挙管理委員の活発な意見交換を行う。</t>
  </si>
  <si>
    <t>明るい選挙啓発を通して、選挙人が政治や選挙への意識の向上を図る。
明るい選挙推進協議会を組織し、投票を呼びかける。
公平公正な選挙に関する研修等、継続的に市民への啓発活動を行う。</t>
  </si>
  <si>
    <t>平成17年10月22日任期満了となる、市議会議員一般選挙執行に要する経費。
立候補予定者説明会の開催
公平公正な選挙管理事務の遂行。</t>
  </si>
  <si>
    <t xml:space="preserve">平成18年4月10日任期満了となる、市長選挙執行に要する経費。
立候補予定者説明会の開催
公平公正な選挙管理事務の遂行。
</t>
  </si>
  <si>
    <t>祝祭日、夜間等学校が無人となる間の学校警備の委託と緊急時に備え、学校近くの民家に学校の鍵をあづけるもの。学校施設の安全と緊急時の迅速な対応を目的とする。</t>
  </si>
  <si>
    <t>小学校で教育（授業）を行うために必要な経費であり、学校に在籍する児童と教職員が対象である。教育（授業）を支障なく行う環境を整えることを目的とする。</t>
  </si>
  <si>
    <t>保健衛生一般</t>
  </si>
  <si>
    <t>老朽化が進み、危険建物となっている部分もあることから、まず校舎を二年間で建て替えることによって教育環境を刷新し、教育効率の向上を図るもの。</t>
  </si>
  <si>
    <t>一般会計で計上する職員の人件費（合併による旧関金町の職員で一般会計分７１人を加えた総計４５３人分）</t>
  </si>
  <si>
    <t>業務概要：委託事務に伴う調査実施
対象：農林業事業者など
意図：統計情報の収集</t>
  </si>
  <si>
    <t>業務概要：統計調査員の登録及び研修の実施
対象：市民
意図：統計調査員のスムーズな確保</t>
  </si>
  <si>
    <t>業務概要：委託事務に伴う調査実施
対象：学校（幼稚園・小学校・中学校など）
意図：統計情報の収集</t>
  </si>
  <si>
    <t>倉吉農業振興協議会開催。指導農業士活動支援。特産物販売ＰＲ</t>
  </si>
  <si>
    <t>倉吉市に住所を有する者の被扶養者で、鳥取県立倉吉農業高等学校又は鳥取県立農業大学校に在学し、学業成績良好で、心身共に健全な者に対して奨学資金を給付し、農業後継者としての人材を養成する。</t>
  </si>
  <si>
    <t>イノシシ等有害鳥獣の捕獲、その被害を防ぐ施設の設置又は捕獲奨励金の交付を支援し、鳥獣被害の防止を図る。</t>
  </si>
  <si>
    <t>市制４０周年記念事業　倉吉市農業博覧会を記念し、農林業及び商工業の後継者の確保と人材育成を目的とした企画に対し補助する。</t>
  </si>
  <si>
    <t>鳥取県農業信用基金協会出資金等</t>
  </si>
  <si>
    <t>農業近代化資金を借り受けた農家に対し、利子負担の軽減を図るため利子補助をし経営安定を図る。</t>
  </si>
  <si>
    <t>特定野菜等が価格低迷した場合、野菜価格安定基金協会が行う価格差補給金を資金造成する。
鳥取県の振興すべき野菜が一定基準を下回った場合、価格差補給を行う。</t>
  </si>
  <si>
    <t>医療法人仁厚会に委託して行う高齢者筋力向上トレーニング事業。
おおむね60歳以上の在宅の高齢者で事業実施要綱に該当する者。
介護予防・生活支援対策の充実。</t>
  </si>
  <si>
    <t>中部ふるさと広域連合負担金、中部口腔衛生センター運営費補助金等。
市民。
救急医療体制の確立。</t>
  </si>
  <si>
    <t>保健センターで身体計測・小児科診察・保健指導等を行う。
１歳６か月～１歳11か月児。
母子保健対策の推進。</t>
  </si>
  <si>
    <t>電算統合業務</t>
  </si>
  <si>
    <t>国勢調査</t>
  </si>
  <si>
    <t>事業所・企業統計調査準備調査</t>
  </si>
  <si>
    <t>森林浴の森を有する関係団体がお互いの連携を深め、各地域の緑豊かな優れた個性と魅力を保持し、活用、発展させることにより、人々に豊かな心を育て国土の国際的モデルづくりを進めるとともに「緑維新」の国民運動を推進する。</t>
  </si>
  <si>
    <t>森林整備の担い手である林業労働者が年々減少している現状において、森林組合及び認定事業体（労働力の確保に関する法律に係る改善計画の認定を県知事から受けた林業事業体）が雇用する者の社会保険料掛金について助成することで、林業労働者の生活の安定と福祉の向上を推進し、森林整備の担い手を育成する。（対象は、新規就労後３年以内、年間１５０日以上就労）</t>
  </si>
  <si>
    <t>林業労働者の最低限の身分保障を行い労働者の確保を図り、ｌ森林の健全な育成を資するため、林業労働者共済年金掛金助成に必要な経費について、林業就労促進基金造成時の出損割合に応じて負担する。</t>
  </si>
  <si>
    <t xml:space="preserve">市民が土と自然にふれあう場を提供することを目的とする。 事業内容としては、健康農園について、土地所有者との土地賃貸借契約、入園者との利用契約、健康農園維持管理業務等。
</t>
  </si>
  <si>
    <t>意欲ある農業者等が行う創意工夫を生かした取り組みについての計画の実現を支援することにより、元気な農業者等を育成し、地域農業の振興、活性化を図る。</t>
  </si>
  <si>
    <t>価格低迷により生産意欲が低下している梨生産農家に対し、販売促進費を助成し、経営負担を軽減しながら生産意欲の高揚を図る。</t>
  </si>
  <si>
    <t>地元特産品等の生産を行う生産部に対し販売促進対策、新技術導入等の取り組みに対する活動の一部を助成する。</t>
  </si>
  <si>
    <t>対象：小・中学生及びその保護者
事業概要：青少年劇場巡回公演、中学校芸術鑑賞教室、本物の舞台芸術体験事業の開催
意図：児童・生徒に文化に親しんでもらう、舞台芸術・文化に興味を持ってもらう</t>
  </si>
  <si>
    <t>対象：地域文化芸術活動団体
事業概要：文化芸術団体補助（倉文協、打吹太鼓、さいとりさし、田植え唄踊り）、国文祭出演団体補助
意図：活動の定着化・継続化、文化団体の育成、自主運営してもらう</t>
  </si>
  <si>
    <t>郷土読本「わたしたちの倉吉」</t>
  </si>
  <si>
    <t>結核予防事業</t>
  </si>
  <si>
    <t>支援費制度管理費</t>
  </si>
  <si>
    <t>団体営基盤整備促進事業（北面）</t>
  </si>
  <si>
    <t>市内の小･中学校の児童生徒を対象に、栄養バランスのとれた食事を提供し、児童生徒の心身の健全育成に努めるため、施設設備の充実と効率的な管理運営を目的とする。</t>
  </si>
  <si>
    <t>農業経営体総合支援事業</t>
  </si>
  <si>
    <t>規模拡大農業者支援事業</t>
  </si>
  <si>
    <t>地産地消推進事業</t>
  </si>
  <si>
    <t>森づくり作業道整備事業</t>
  </si>
  <si>
    <t>ホームヘルパー派遣事業、短期入所運営事業、日常生活用具給付事業の実施及び小規模作業所運営補助金の交付。
介助が必要な特定疾患患者で介護保険法、身体障害者福祉法等の対象とならない者。
在宅福祉の充実。</t>
  </si>
  <si>
    <t>母親学級、離乳食講習会、幼児教室等により妊産婦及び乳幼児の正しい食生活の普及を図る。
妊産婦・乳幼児。
健康づくり対策の推進。</t>
  </si>
  <si>
    <t>事業概要：市政の総合企画及び政策形成
対象：全庁的政策形成事務　
意図：情報収集、研修により政策形成等の推進を図る</t>
  </si>
  <si>
    <t>事業概要：地域が策定した地域計画に基づき自主的に取り組む活動について助成
対象：各地区振興協議会(市民)　　　　　　　　　　　　　　　　　　　　　　　　　　　　　　　
意図：地域の自立性を高める</t>
  </si>
  <si>
    <t>対象：市内の樹木・林
事業概要：審議会の開催、保存樹・保存林の管理謝金支払、標識設置、環境保全事業
意図：緑の保全と育成</t>
  </si>
  <si>
    <t>対象：財団法人鳥取県文化振興財団
事業概要：県立倉吉未来中心の管理運営を委託する
　管理運営費の１／２を委託料として支払う
意図：市民交流の拠点施設の円滑な管理運営</t>
  </si>
  <si>
    <t>知的障害者の施設入所者に係る診療報酬審査手数料、知的障害者のスポーツ大会に対する助成等。</t>
  </si>
  <si>
    <t>精神障害者居宅生活支援事業</t>
  </si>
  <si>
    <t>　家庭における生活の安定と児童の健全育成のため、小学校３学年修了時までの児童を養育している保護者等に、１子及び２子については月額5,000円、第３子以降に対しては月額10,000円を支給する。</t>
  </si>
  <si>
    <t>児童、生徒のスポーツ活動、文化活動において優秀な成績をおさめた者の顕彰を行い、スポーツの振興、文化活動の振興を図るものである。</t>
  </si>
  <si>
    <t>小学校運営を効率的に行うため、学校、教委が経費や役割を分担し、施設の維持管理を行う。学校で生活する児童と教職員、そして学校施設を対象とし、学校の運営、学校機能の保全を目的とする。</t>
  </si>
  <si>
    <t>道路交通網の充実を図るため、地元共同施行で橋梁の改良・塗装整備したものに対する地元負担軽減のための市負担金。</t>
  </si>
  <si>
    <t>快適な生活基盤の確立を図るため、河川及び水路の維持補修を行う。</t>
  </si>
  <si>
    <t>住民の安全で快適な生活基盤の確立を図るため、既設河川の改修を図る。</t>
  </si>
  <si>
    <t>議員定数21人現員30人(市町村合併による在任特例の議員12人を含む）。会議は定例会・臨時会・全員協議会・議会運営委員会・常任委員会・特別委員会。会議録作成委託料・会議録検索システム保守業務委託料・政務調査費の交付・議長会等負担金。</t>
  </si>
  <si>
    <t>中野地区補助</t>
  </si>
  <si>
    <t>中野地区単独</t>
  </si>
  <si>
    <t>倉吉市教育振興基金</t>
  </si>
  <si>
    <t>教育委員会</t>
  </si>
  <si>
    <t>教育委員会事務局運営費</t>
  </si>
  <si>
    <t>打吹公園だんご輝く人育成事業</t>
  </si>
  <si>
    <t>学校無人化運営費</t>
  </si>
  <si>
    <t>小学校保健事業</t>
  </si>
  <si>
    <t>小学校教材整備事業</t>
  </si>
  <si>
    <t>小学校情報教育振興事業</t>
  </si>
  <si>
    <t>小学校給食事業</t>
  </si>
  <si>
    <t>小学校教育研修事業</t>
  </si>
  <si>
    <t>小学校就学援助事業</t>
  </si>
  <si>
    <t>中学校保健事業</t>
  </si>
  <si>
    <t>ふるさとまちなみ建物支援事業</t>
  </si>
  <si>
    <t>南部忠平杯第２０回くらよし女子駅伝競走大会</t>
  </si>
  <si>
    <t>起債償還元金</t>
  </si>
  <si>
    <t>起債償還利子</t>
  </si>
  <si>
    <t>下古川上通り遺跡発掘調査</t>
  </si>
  <si>
    <t>北谷児童クラブ運営事業</t>
  </si>
  <si>
    <t>保育所運営事業</t>
  </si>
  <si>
    <t>上米積児童センター運営事業</t>
  </si>
  <si>
    <t>上井児童センター運営事業</t>
  </si>
  <si>
    <t>居宅サービス事業所が、ケアプランに基づき訪問介護、訪問入浴介護、訪問看護等の介護サービスを提供する。
要支援状態の者。
介護が必要な状態になっても、できる限り住み慣れた自宅で、自立して生活するため。</t>
  </si>
  <si>
    <t>居宅において利用する福祉用具を購入した者に対して、負担額の9割の保険給付を行う。
要支援状態の者。
介護が必要な状態になっても、できる限り住み慣れた自宅で、自立して生活するため。</t>
  </si>
  <si>
    <t>居住する住宅を改修した者に対して、負担額の9割の保険給付を行う。
要支援状態の者。
介護が必要な状態になっても、できる限り住み慣れた自宅で、自立して生活するため。</t>
  </si>
  <si>
    <t>国民保護対策事業</t>
  </si>
  <si>
    <t>資料の収集・整理・保存業務及び市内在住者、在学・在勤者、市内団体などの利用者を対象に資料提供業務（登録・閲覧・貸出・返却・予約・リクエスト・レファレンス・フロアワーク）を行います。
求められる情報の迅速な提供、きめ細やかなサービスにより市民の皆さんが図書館を積極的に利用できるよう努めます。</t>
  </si>
  <si>
    <t>読み聞かせボランティア、学校、地域と連携して、ブックスタート事業・おはなし会（館内・あかちゃんおでかけ）・こどもの読書週間行事・夏休み行事・おはなし会講座を行い、子どもが本と親しみ、自律的な読書を行うことを目指します。</t>
  </si>
  <si>
    <t>初等教育研究事業</t>
  </si>
  <si>
    <t>簡易水道の上水道統合事業</t>
  </si>
  <si>
    <t>飲用井戸等整備資金融資事業</t>
  </si>
  <si>
    <t>受託工事</t>
  </si>
  <si>
    <t>人権文化センター促進事業</t>
  </si>
  <si>
    <t>急傾斜地崩壊対策事業</t>
  </si>
  <si>
    <t>自然災害に備え、避難所への交通アクセスの確保を図る。</t>
  </si>
  <si>
    <t>（農業委員会）</t>
  </si>
  <si>
    <t>自然的、経済的、社会的条件が不利な中山間地域の耕作放棄の防止、農地の持つ多面的機能の確保を図ることを目的とし、７０集落と協定を締結している。</t>
  </si>
  <si>
    <t>地元農産物の学校給食への供給体制整備を行い地産地消を推進する。</t>
  </si>
  <si>
    <t>平成１６年度から米の需要調整が、米を生産しない面積を調整する方式から米の生産数量を調整する手法に転換されたことに伴い、米の数量調整の円滑推進を図る。</t>
  </si>
  <si>
    <t>梨生産農家に対し①生産意欲の向上、梨再生に向けての運動の展開②新規参入促進③生産安定、省力化のための基盤整備④流通販売体制の整備　などの総合的な対策を行い、梨生産の一層の発展を図る。</t>
  </si>
  <si>
    <t>会員相互の情報交換・連携をはかり、効率的かつ安定的な農業経営の育成と農業及び農村の振興を促進する。</t>
  </si>
  <si>
    <t>当該事業により整備した施設の利用状況や導入時に設定した目標について点検・評価を行うことにより、効果的かつ安定的な経営体が地域農業の相当部分を担う望ましい農業構造を確立する。</t>
  </si>
  <si>
    <t>優良な肉用育成雌牛を購入するため基金造成をしている農業協同組合に対し、事業実施計画に基づく補助金を交付することにより、市内における産肉能力等の高い畜種の生産確保と改良増殖の促進を目的とする。</t>
  </si>
  <si>
    <t xml:space="preserve">市内の和牛生産農家の改良意欲の高揚と飼養技術の向上及び普及を図ること並びに、社団法人畜産推進機構の活動への支援を目的とする。畜産共進会への出品者への報償金の執行による支援を行っている。また、社団法人畜産推進機構への負担金の執行によりその活動の支援を行っている。 
</t>
  </si>
  <si>
    <t xml:space="preserve">農業者の健康及び福祉を増進するとともに、地域住民の相互交流による連帯意識の高揚を図り、もつて農業の振興に資することを目的とする。
</t>
  </si>
  <si>
    <t>平成１６年台風１８号等による被害を受けた農業者が農業経営維持安定資金を借り受けた場合、末端金利を０％とし農業者の負担軽減を図る。
台風等の自然災害により被害を受けた農業者が次年度以降の再生産資金を借り受けた場合の利子負担軽減を図る。</t>
  </si>
  <si>
    <t>優良な繁殖用雌牛子牛の購入農家に対して資金貸付することにより、産肉能力等の高い畜種の生産確保と改良増殖の促進を目的とする。</t>
  </si>
  <si>
    <t>農業の生産性の向上、農産物の流通の合理化等のため農道の維持管理を行う。市管理農道のうち、県から管理委託を受けている農道の除草業務等をシルバー人材センターに、土地改良区から管理委託を受けている農道の維持管理業務を保全センター及び土地改良区にそれぞれ委託し、市としては安全施設の補修程度を行っている。</t>
  </si>
  <si>
    <t>農用地及び農業施設の災害復旧事業（補助）災害調査・災害申請・査定設計書作成・査定・補助申請・工事発注・地元分担金徴収</t>
  </si>
  <si>
    <t>農用地及び農業施設の災害復旧事業（単独）災害調査・災害申請・査定設計書作成・査定・補助申請・工事発注・地元分担金徴収</t>
  </si>
  <si>
    <t>概要：北谷財産区管理会委員報酬。
対象：北谷財産区。
意図:北谷財産区有財産の管理。</t>
  </si>
  <si>
    <t>概要：非常勤職員報酬、消耗品費等。
対象：上北条財産区。
意図：上北条財産区有財産の管理。</t>
  </si>
  <si>
    <t>概要:一般会計へ繰り出し。（上北条地区地域振興交付金へ充当）
対象：上北条地区
意図:上北条地区の地域振興。</t>
  </si>
  <si>
    <t>博物館の各部門の常設展示をテーマや季節などにあわせて切り替えていく。　市民や観光客が倉吉の歴史・文化に接する展示をおこなう。　倉吉の文化・歴史を未来へつなげていく役割を担う。</t>
  </si>
  <si>
    <t>博物館の展示をわかりやすく紹介したり、市民要望の各種講座を学芸員が中心となり企画し開催する。　小学生から高齢者までの生涯学習の手助けをおこなう。</t>
  </si>
  <si>
    <t>せきがね観光施設維持管理事業</t>
  </si>
  <si>
    <t>関金エリアトイレ・公園管理事業</t>
  </si>
  <si>
    <t>水質の維持管理</t>
  </si>
  <si>
    <t>水道施設の維持管理</t>
  </si>
  <si>
    <t>林業振興を図るためには、地域に住み森林から恩恵を被る人々の森林への関心をむけてもらうなど、林業施業者だけではない施策が必要であるが、こうした林業振興を目的とする全般的施策。</t>
  </si>
  <si>
    <t>森林は国土保全、水源のかん養等公益的機能を有するため、森林の持つ多面的機能を発揮させるため林道の維持管理に努め、森林整備の促進を図る。</t>
  </si>
  <si>
    <t>適正な森林施業の推進、林業生産性の向上、地域交通の改善、地域産業の振興などを目的に、県営林道山守矢送線の開設、整備を行う。</t>
  </si>
  <si>
    <t>市営体育施設の維持管理を行う教育振興事業団の人件費及び事務局費</t>
  </si>
  <si>
    <t>社会体育事業を推進する体育振興課の事務局費</t>
  </si>
  <si>
    <t>社会体育事業を推進するスポーツ振興審議会の開催
体育指導委員による、スポーツの実技指導及び学校・公民館等のスポーツ行事・事業への協力
大会開催費・体育協会・全国大会への補助</t>
  </si>
  <si>
    <t>小・中学校の体育施設を、地域住民のスポーツ活動のために開放
学校体育施設開放企画運営委員会を設置し維持管理を行う</t>
  </si>
  <si>
    <t>利用促進に係る企画立案・集客に向けた活動を行う
利用促進に向けた印刷物の作成</t>
  </si>
  <si>
    <t>老人保護措置事業</t>
  </si>
  <si>
    <t>在宅福祉事業（単県補助事業）</t>
  </si>
  <si>
    <t>高齢者サービス調整事業</t>
  </si>
  <si>
    <t>シルバー倉吉管理運営事業</t>
  </si>
  <si>
    <t>道路維持事業</t>
  </si>
  <si>
    <t>境界確定事業</t>
  </si>
  <si>
    <t>地方特定道路整備事業</t>
  </si>
  <si>
    <t>一般橋梁新設改良事業</t>
  </si>
  <si>
    <t>臨時河川等整備事業</t>
  </si>
  <si>
    <t>河川情報事業</t>
  </si>
  <si>
    <t>２名以上の協業者が地域の特産物、未利用資源、観光資源等を活用し、新たな事業機会を創出し地場産業起こしを行う者に対し事業費の１／１０又は１０万円のどちらか低い額を助成する。
モデル地区の体験イベントを紹介ＰＲし、参加者を募集する。</t>
  </si>
  <si>
    <t>大山池ふれあい広場等管理維持</t>
  </si>
  <si>
    <t>担当課要求額</t>
  </si>
  <si>
    <t>H16～H17年度国庫補助事業
農業用用水路工事L=520m、暗渠排水工事A=0.5ha、樋門設置１箇所
水路の底張と樋門改修及び暗渠排水の整備をし、国土保全（災害防止）と農業経営の安定を図る。</t>
  </si>
  <si>
    <t>農業用用水路整備工事L=13ｍ
埋設用水路のヒューム管が土圧で破損し道路側が陥没を起こしているため、用水確保と道路通行の安全を図るため早急に管暗渠の改修を行う。</t>
  </si>
  <si>
    <t>国民共有の財産である文化財の保護及び啓発等の事業を行い、文化財愛護精神の高揚を図る。</t>
  </si>
  <si>
    <t>市内の開発事業に伴う埋蔵文化財を対象とし、遺跡の有無・性格・内容を把握して開発との調整を図る。</t>
  </si>
  <si>
    <t>緊急に発生した開発事業に伴う埋蔵文化財を対象とし、埋蔵文化財の緊急発掘調査に対処する。</t>
  </si>
  <si>
    <t>市内に所在する史跡指定地を対象として、史跡内の植栽、樹木の剪定、除草等とともに維持管理作業を行ない、訪れる方に親しまれる史跡をめざす。</t>
  </si>
  <si>
    <t>県街路改良事業地元負担金</t>
  </si>
  <si>
    <t>土木総務費</t>
  </si>
  <si>
    <t>不登校生徒適応指導教室</t>
  </si>
  <si>
    <t>文化基金</t>
  </si>
  <si>
    <t>文化推進事業</t>
  </si>
  <si>
    <t>人件費</t>
  </si>
  <si>
    <t>市内に勤務し又は市内に居住する勤労青少年の福祉の増進を図ることを目的として、レクリエーション活動等の推進や健全なグループ活動の育成等を行う。</t>
  </si>
  <si>
    <t>勤労者等の福利厚生の増進に向けて、労働者福祉協議会中部支部の事業費補助を行う。</t>
  </si>
  <si>
    <t>商工観光課事務運営における諸経費</t>
  </si>
  <si>
    <t>認定農業者が３年以上農地を借りて規模拡大をする場合に、助成金を交付する。</t>
  </si>
  <si>
    <t>対象：緑化促進基金
事業概要：寄付金の受け入れ、基金管理
　寄付金を基金として積み立て、緑の育成・愛護・緑化推進事業を行う
意図：基金の有効活用</t>
  </si>
  <si>
    <t>事業概要：衛生事務の総務的経費
対象：衛生事務の総務的経費
意図：衛生事務の総務的経費</t>
  </si>
  <si>
    <t>事業概要：犬の登録・狂犬病予防注射の実施
対象：生後９１日以上の犬の飼い主
意図：狂犬病の予防による公衆衛生の確保</t>
  </si>
  <si>
    <t>事業概要：斎場の運営・建設に関する経費
対象：摩瑠山斎場の運営・建設に関する経費
意図：斎場の運営、建設による公衆衛生の確保</t>
  </si>
  <si>
    <t>事業概要：公衆浴場経営安定のための補助
対象：公衆浴場の経営者
意図：公衆浴場の確保による地域住民の公衆衛生の確保</t>
  </si>
  <si>
    <t>事業概要：住民が行う生活排水溝清掃活動の支援
対象：地域住民が行う生活排水溝の清掃活動
意図：生活環境の改善、公衆衛生の向上</t>
  </si>
  <si>
    <t>事業概要：市有墓地の維持管理
対象：倉吉市名義の墓地
意図：市有墓地の維持管理による生活環境の保全</t>
  </si>
  <si>
    <t>事業概要：合併処理浄化槽の設置者に対する補助
対象：合併処理浄化槽の設置者
意図：公共用水域の水質改善</t>
  </si>
  <si>
    <t>農業近代化資金利子補助事業</t>
  </si>
  <si>
    <t>特定野菜等価格安定対策事業</t>
  </si>
  <si>
    <t>農業振興地域整備促進事業</t>
  </si>
  <si>
    <t>高齢者保健福祉事業推進委員会費</t>
  </si>
  <si>
    <t>居宅介護サービス給付費</t>
  </si>
  <si>
    <t>施設介護サービス給付費</t>
  </si>
  <si>
    <t>博物館の資料収集のために多方面から寄付金をつのり、基金として積立・運用する。　　</t>
  </si>
  <si>
    <t>消費者行政推進に向けた参考資料購入</t>
  </si>
  <si>
    <t xml:space="preserve">同和地区出身者の雇用促進、企業内での同和問題研修の促進等を目的に、同和対策雇用促進協議会及び同和問題企業連絡会の運営支援を行う。
</t>
  </si>
  <si>
    <t>商工業振興に関係する各種団体を対象とし、補助金交付または負担金を納める。商工業振興活動への支援を目的とする。</t>
  </si>
  <si>
    <t>効率的かつ安定的な農業経営及びこれを目指した経営改善に取り組む農業経営者を育成・確保し、地域農業の健全な発展を図る。</t>
  </si>
  <si>
    <t>倉吉農業振興地域の整備計画の策定及び農用地利用計画の変更（農振除外）を行う。農業と農業以外の部分との土地利用調整及び農業振興を図る地域についての農業上の土地利用、その他農業振興地域に関する総合的な計画の樹立のため、１７年度に整備計画書の策定（全体見直し）する。</t>
  </si>
  <si>
    <t>各道路改良期成会等負担金
国・県及びその他の関係機関に対し、要望活動を行い、国・県道の早期改良等整備促進を図り、活力ある地域づくりを推進する。</t>
  </si>
  <si>
    <t>道路・水路等の公共物とその土地に接する民有地の境界確定
土地所有者の申請により、その土地に関係する方々と現地立会し境界を確定する。
又、それらの調査の際に判明した未登記道路等の処理を行う。</t>
  </si>
  <si>
    <t>県道路整備事業地元負担金
県が施工する県道整備工事に係る倉吉市の負担金で、整備をすることにより活力ある地域づくりを推進する。</t>
  </si>
  <si>
    <t>余戸谷町住宅整備事業</t>
  </si>
  <si>
    <t>非常備消防事業</t>
  </si>
  <si>
    <t>統計業務</t>
  </si>
  <si>
    <t>税務総務費</t>
  </si>
  <si>
    <t>青少年教育事業</t>
  </si>
  <si>
    <t>21世紀水田農業確立対策事業</t>
  </si>
  <si>
    <t>農地賃借料助成事業</t>
  </si>
  <si>
    <t>二十世紀梨再生促進事業</t>
  </si>
  <si>
    <t>経営構造対策事業</t>
  </si>
  <si>
    <t>倉吉パークスクエア利用促進事業</t>
  </si>
  <si>
    <t>下水道事業特別会計繰出金</t>
  </si>
  <si>
    <t>公営住宅整備事業（マロニエ団地）</t>
  </si>
  <si>
    <t>公営住宅ストック総合活用計画策定事業</t>
  </si>
  <si>
    <t>林業経営改善事業</t>
  </si>
  <si>
    <t>森林整備担い手育成対策事業</t>
  </si>
  <si>
    <t>県営住宅維持管理事業</t>
  </si>
  <si>
    <t>特定公共賃貸住宅維持管理事業</t>
  </si>
  <si>
    <t>地方改善施設等整備事業</t>
  </si>
  <si>
    <t>上井羽合線沿道土地区画整理事業特別会計繰出金</t>
  </si>
  <si>
    <t>出産手当支給（第３子出産以降）</t>
  </si>
  <si>
    <t>自動車臨時運行許可事務</t>
  </si>
  <si>
    <t>駐車場事業特別会計繰出金</t>
  </si>
  <si>
    <t>地域振興交付金</t>
  </si>
  <si>
    <t>公債費元金</t>
  </si>
  <si>
    <t>予算外の支出又は予算超過の支出に充てるため、歳入歳出予算に予備費を計上しなければならない。（地方自治法第217条）</t>
  </si>
  <si>
    <t>打吹山等の山林看守人の報酬
市有林伐採・除草業務</t>
  </si>
  <si>
    <t>（生活排水処理事業）</t>
  </si>
  <si>
    <t>浄化槽一般管理費</t>
  </si>
  <si>
    <t>浄化槽設置工事</t>
  </si>
  <si>
    <t>廃食油のリサイクル推進事業</t>
  </si>
  <si>
    <t>簡易水道・小規模水道等整備事業</t>
  </si>
  <si>
    <t xml:space="preserve">市民の方や　、増加する観光客が利用しやすい公衆トイレの維持管理を行う。 </t>
  </si>
  <si>
    <t>家庭児童相談室運営事業</t>
  </si>
  <si>
    <t>国の基準に基づき運営費補助金を交付する。
社団法人倉吉市シルバー人材センター。
生きがいのある生活への支援。</t>
  </si>
  <si>
    <t>光熱水費、修繕料等の維持管理費及び管理委託量の支出。
老人憩の家及び地元自治公民館等。
生きがいのある生活への支援。</t>
  </si>
  <si>
    <t xml:space="preserve">道路法による、認定市道台帳等の整備 
市道認定による新規作成及び修正等の道路台帳修正業務を委託し、適正な道路管理を行う。 </t>
  </si>
  <si>
    <t>事業の概要：市役所北庁舎の給水管が老朽化し、錆がきており、蛇口から赤水がでるので、これを改修する。
対象：北庁舎利用者及び市職員　　　　　　　　　　　　　　　　　　　　　　　　　　　　　　　
意図：施設利用者に衛生的な水を供給する。</t>
  </si>
  <si>
    <t>事業の概要：交通安全指導員報酬、交通安全啓発事業、交通安全協会等への負担を行う。
対象：交通安全指導員、交通安全協会等　　　　　　　　　　　　　　　　　　　　　　　　　　　　　　　
意図：交通安全に関する各種事業を行い、もって市民の交通安全を確保する。</t>
  </si>
  <si>
    <t>事業の概要：中部ふるさと広域連合で取り扱いしている交通災害共済保険を、中部の各市町村役場に取扱窓口を設置することにより、市民の利便に供する
対象：市民　　　　　　　　　　　　　　　　　　　　　　　　　　　　　　　
意図：市民に加入しやすい保険を斡旋し、交通事故に備えていただく。</t>
  </si>
  <si>
    <t>事業の概要：新市ブランド化推進計画の策定、プロデューサーの設置
対象：市民、推進団体等　　　　　　　　　　　　　　　　　　　　　　　　　　　　　　　
意図：地域資源を活用した地域の活性化</t>
  </si>
  <si>
    <t>事業の概要：県境サミットの開催
対象：倉吉市、真庭市　　　　　　　　　　　　　　　　　　　　　　　　　　　　　　　
意図：交流事業の実施</t>
  </si>
  <si>
    <t>事業の概要：非営利活動団体の活動を支援する。
対象：非営利活動団体
意図：公益的なサービスの提供を支援する。</t>
  </si>
  <si>
    <t>事業の概要：行政評価を前提にした総合計画の策定
対象：総合計画の政策、施策、基本事業
意図：①基本構想に示された基本目標に沿って政策、施策、基本事業（政策体系）を設定する。
　　　 ②基本計画に示された施策、基本事業に沿って事務事業を設定する。</t>
  </si>
  <si>
    <t>事業の概要：行政評価システムの構築（計画策定）
対象：職員、施策、事務事業
意図：職員に行政評価を正しく理解してもらう。評価結果を事務事業に反映する。改革改善案を予算要求に反映する。</t>
  </si>
  <si>
    <t>事業の概要：シビックセンターたからやの維持・管理を行う。
対象：市民活動団体等
意図：活動拠点を提供する。</t>
  </si>
  <si>
    <t>事業の概要：バス路線対策として、維持・確保を図るためバス事業者へ補助金を交付。JR線及び智頭線、鳥取空港、米子空港の利用促進、を図るため、各種負担金を支出。
対象：各公共交通機関事業者、市民　　　　　　　　　　　　　　　　　　　　　　　　　　　　　　　
意図：公共交通機関の利用促進と機能強化のための対策</t>
  </si>
  <si>
    <t>事業の概要：広域連合への負担金の交付
対象：広域連合（負担金のうち管理費）
意図：広域連合の効率的な（円滑な）運営</t>
  </si>
  <si>
    <t>児童健全育成事業</t>
  </si>
  <si>
    <t>放課後児童対策事業（ポプラ学級）</t>
  </si>
  <si>
    <t>高城児童クラブ運営事業</t>
  </si>
  <si>
    <t>住宅新築資金等貸付金の回収</t>
  </si>
  <si>
    <t>建設行政の推進（治水砂防や河川の整備）を図るため、関係機関への要望活動を展開するための旅費等。</t>
  </si>
  <si>
    <t>・志村地区内（６集落）の農業集落排水施設の整備を行なう。
・処理施設整備（門扉、フェンス等）　一式
・管路施設整備　中継ポンプ　3ヶ所</t>
  </si>
  <si>
    <t>・中野地区内（５集落）の農業集落排水施設の整備を行なう。
・管路施設整備　管路延長  2,960ｍ</t>
  </si>
  <si>
    <t>・中野地区内（５集落）の農業集落排水施設の整備を行なう。
・管路施設整備　管路延長  300</t>
  </si>
  <si>
    <t>・明高地区内（２集落）の農業集落排水施設の整備を行なう。
・管路施設整備　管路延長  450ｍ</t>
  </si>
  <si>
    <t>小規模な森林所有者に対し、作業道整備の道を開くことにより、健全な森づくりへの積極的な取り組みを促進し、労働負荷や搬出コストの低減を図る。</t>
  </si>
  <si>
    <t>松くい虫による被害が高度公益機能森林等へ及ばないよう、高度公益森林等の周辺森林の樹種を松以外の樹種へ転換し、高度公益森林等の被害防止帯を形成する。</t>
  </si>
  <si>
    <t>松くい虫を駆除するために、被害木の伐倒駆除を行う。対象森林は地区保全林</t>
  </si>
  <si>
    <t>本県のしいたけ品評会は、しいたけ生産技術の改善、品質の向上並びに消費拡大等を目的に開催するもので、その会の負担金。</t>
  </si>
  <si>
    <t>平成１４年度～１８年度事業。森林整備のための地域の取り組みを推進するための処置として、交付金を交付することで、森林施業の実施に不可欠な森林の現況の調査その他の地域活動を支援する。</t>
  </si>
  <si>
    <t>１施行地０．１ha～0.5ha未満の小規模な森林施業を行う森林所有者を助成することにより、林家の自立を促し、山離れを防ぎ自発的な森林整備を推進する。</t>
  </si>
  <si>
    <t>森林資源の造成を期することを目的とする。市と土地所有者とで地上権設定契約（設定　60年）を締結し、市が植林、保育等業務を行い、伐採等により生じた純収益については市と所有者と分収（市：60％　所有者：40％）する。市行造林地…造林年度 S48～H3　200ha）</t>
  </si>
  <si>
    <t>天神川水系における魚資源の維持培養を行うことにより内水面振興に資することを目的とする。</t>
  </si>
  <si>
    <t>概要：予備的経費の管理。
対象：公共下水道整備事業。
意図：予備的経費の管理。</t>
  </si>
  <si>
    <t>単県農業用用排水路施設整備事業（志津地区）</t>
  </si>
  <si>
    <t>国民健康保険事業特別会計繰出金</t>
  </si>
  <si>
    <t>財政調整基金：災害復旧、地方債の繰上償還その他財源の不足を生じたときの財源を積み立てるため設置された基金
運用によって生じた利子を基金に積み立てる場合、一般会計を経由して支出する。</t>
  </si>
  <si>
    <t>減債基金：市債の償還財源の確保並びに市債の適正な管理を行い、市財政の健全な運営に資するため設置された基金
運用によって生じた利子を基金に積み立てる場合、一般会計を経由して支出する。</t>
  </si>
  <si>
    <t>公共施設等建設基金：市が設置する公共施設等の建設費に充てるため設置された基金
運用によって生じた利子を基金に積み立てる場合、一般会計を経由して支出する。</t>
  </si>
  <si>
    <t>通学路の安全確保、生活環境の向上等を図るため、早急に道路改良、側溝整備等が必要な市道の整備を行う。</t>
  </si>
  <si>
    <t>公共施設整備等に併せ、住民の安全で快適な生活基盤の確保を図るため、交通網等の整備を行う。</t>
  </si>
  <si>
    <t>パワーリハビリテーション事業</t>
  </si>
  <si>
    <t>地方債の元金の償還</t>
  </si>
  <si>
    <t>地方債の利子の償還</t>
  </si>
  <si>
    <t>配湯施設の維持管理</t>
  </si>
  <si>
    <t>歴史的景観を守るため伝統的建造物の保存修理、修景を推進する。焼失した伝統的な商家を復元し歴史的景観を守り、跡地整備を行い、地域住民が安心して暮らせる環境を創出する。</t>
  </si>
  <si>
    <t>市内に所在する指定文化財を対象として、文化財を適切に管理・保護し、広く市民に啓発し文化財の活用を図る。</t>
  </si>
  <si>
    <t>　議会費</t>
  </si>
  <si>
    <t>（監査委員会）</t>
  </si>
  <si>
    <t>　監査事務</t>
  </si>
  <si>
    <t>市議会議員一般選挙</t>
  </si>
  <si>
    <t>市長選挙</t>
  </si>
  <si>
    <t>農業委員会委員一般選挙</t>
  </si>
  <si>
    <t>土地改良区総代選挙</t>
  </si>
  <si>
    <t>特環下水汚水維持管理業務</t>
  </si>
  <si>
    <t>生涯学習フェスティバル事業</t>
  </si>
  <si>
    <t>交流プラザ総務管理費</t>
  </si>
  <si>
    <t>体育施設整備維持管理事業</t>
  </si>
  <si>
    <t>市営野球場整備事業</t>
  </si>
  <si>
    <t>非営利活動団体支援事業</t>
  </si>
  <si>
    <t>（情報政策課）</t>
  </si>
  <si>
    <t>農地法に基づく許認可・利用調整事業</t>
  </si>
  <si>
    <t>国有農地（自作農財産）の管理・処分業務</t>
  </si>
  <si>
    <t>成年後見人支援事業</t>
  </si>
  <si>
    <t>1歳６ヵ月児健康診査事業</t>
  </si>
  <si>
    <t>建築確認申請審査及び住宅金融公庫融資にかかる設計・工事審査（確認申請見込　150件）
地震に強いまちづくりを進める経費の補助制度
市内建築物ののまちづくり指導</t>
  </si>
  <si>
    <t>建物の歴史的景観を保全・修繕にかかる経費の補助制度
＜対象＞瀬崎町　松島邸
県費補助
景観形成とまちなみ保全に＝まちの活性化に寄与</t>
  </si>
  <si>
    <t>図書館ボランティアの受入・音訳・点訳ボランティアの育成・読書週間行事・貸出者数40万人記念行事を実施することにより、図書館がさらに多く、また多様に利用されるよう努めます。</t>
  </si>
  <si>
    <t>介護保険料の賦課徴収事務に要する郵送料、印刷費等。</t>
  </si>
  <si>
    <t>市有財産の維持管理、普通財産の土地の売払い等の経費</t>
  </si>
  <si>
    <t>倉吉ふれあい会館（旧明倫小学校校舎=円形校舎=普通財産）の維持管理に要する経費。建物の老朽化により、今後の利用計画を検討する。
　　光熱水費、浄化槽清掃手数料、消防施設保守点検委託料など
　　入館団体　中部適応教室、倉吉地区少年補導センター
　　　　　　　　　電気代・水道代の実費を徴収している。</t>
  </si>
  <si>
    <t>駐車場特別会計の歳入の不足を補うため一般会計から支出する。</t>
  </si>
  <si>
    <t>上北条財産区特別会計から一般会計に繰入れて、財産区内自治公民館に交付する。</t>
  </si>
  <si>
    <t>企画政策推進</t>
  </si>
  <si>
    <t>元気が出る地域づくり支援事業</t>
  </si>
  <si>
    <t>夜間における地域住民の安全を確保するため、自治公民館が設置し維持管理を行う防犯街灯について補助を行う。また、市管理の街灯について維持（電気代）費及び修繕費。</t>
  </si>
  <si>
    <t>市内主要道路の除雪を実施することにより、冬期道路の安全確保を図る。そのために除雪対象路線についての業者委託料、除雪車の維持修繕料、融雪装置維持管理委託料の手数料などを計上し除雪事業に取り組み市民の円滑な交通確保を図る。</t>
  </si>
  <si>
    <t>市道の陥没補修や舗装補修など、市民生活に身近な路面の補修を、日常的に行うことにより通行を確保する。</t>
  </si>
  <si>
    <t>狭隘な地区道路の拡幅改良等を行うことにより、より利便性の高い道路機能の向上を図る。</t>
  </si>
  <si>
    <t>感染症予防事業</t>
  </si>
  <si>
    <t>予防接種一般事業</t>
  </si>
  <si>
    <t>中央児童館運営事業</t>
  </si>
  <si>
    <t>福吉児童センター運営事業</t>
  </si>
  <si>
    <t>児童集会所管理事業</t>
  </si>
  <si>
    <t>庁舎管理</t>
  </si>
  <si>
    <t>事業概要・国県補助金等と市税の還付</t>
  </si>
  <si>
    <t>事業概要・中部ふるさと広域連合への委託事業　（固定資産評価審査事務費負担・滞納整理費負担）</t>
  </si>
  <si>
    <t>中学校教育研修事業</t>
  </si>
  <si>
    <t>中学校就学援助事業</t>
  </si>
  <si>
    <t>久米中学校寄宿舎運営事業</t>
  </si>
  <si>
    <t>「心の教室」相談事業</t>
  </si>
  <si>
    <t>小規模零細地域営農確立促進対策事業</t>
  </si>
  <si>
    <t>集排推進事業</t>
  </si>
  <si>
    <t>教育委員会事務局内に不登校指導員を置き、不登校の未然防止及び不登校にある子どもの再登校のための支援を行う。その他、幼稚園就園のための補助を行い子育ての軽減を図る。</t>
  </si>
  <si>
    <t>果樹等経営安定資金利子補助事業</t>
  </si>
  <si>
    <t>同和地区及び周辺地域で各種相談事業及び人権・同和問題に対する理解を深めるための啓発活動を行い、地域住民の社会的・経済的・文化的向上を図るための事業活動を行う。</t>
  </si>
  <si>
    <t>全市にわたる町内学習会の中心的立場となる市同和教育推進員や地区同研・市同研等の充実を図ると共に、１７年度は県研究集会の開催地事務局としての事業を行う。</t>
  </si>
  <si>
    <t>市民対象とし、部落差別をはじめあらゆる人権課題への認識・理解を深める講座を年６回開催し、職場・地域等で指導的立場で実践できる人材を育てる。</t>
  </si>
  <si>
    <t>全市民を対象とし、解放文化の紹介、実践発表の場として３０年間取り組んできた解放文化祭を発展的に捉えたイベントとし、新たな解放運動への市民意識高揚の契機となる文化祭を開催する。</t>
  </si>
  <si>
    <t>同和地区を対象とし、同和問題をはじめとする人権に関する問題をテーマとした学級・講座を開設し、同和問題解決の主体者としての自覚と差別解消の意欲を高める学習を行う。</t>
  </si>
  <si>
    <t>同和地区及び同和地区住民に対する部落差別をなくする行政の諸施策の成果と差別解消の実態把握調査を行い、残された課題解決のための調査を行う。</t>
  </si>
  <si>
    <t>概要：汚水管渠に係る施設の維持管理を行うことにより、快適な生活環境を維持する。
対象：公共下水道整備区域に居住する住民、事業所等。
意図：下水道を使用する方の快適性の維持と水質保全。</t>
  </si>
  <si>
    <t>日本を代表する彫刻家の中から優秀な作家を選考。現地視察の上、作品を制作、設置。　市民に潤いのある新しい都市空間を提供する。　まちなみ修景に彫刻を活用し感動に出会うまち（野外彫刻美術館）を観光資源にする。</t>
  </si>
  <si>
    <t>絵本作家として高名な安野光雅作品を安野光雅美術館の協力の下、新日本海新聞社と共催で行なう。　市民を対象に安野光雅の描くやすらぎと空想の世界を味わっていただく。</t>
  </si>
  <si>
    <t>郷土作家シリーズの一環として板画家・長谷川富三郎（無弟）の作品をみささ美術館、鳥取県立博物館の協力をえて展示する。　市民要望を反映し、戦後の倉吉文化に多大な貢献した長谷川芸術を顕彰する。　</t>
  </si>
  <si>
    <t>資料館をハード面とソフト面で管理運営する基幹予算。　市民をはじめとする多くの人に倉吉の歴史・文化を、調査研究や実物をとおして学習と余暇利用に資する事業をおこなう。</t>
  </si>
  <si>
    <t>資料館の常設展示をテーマや季節などにあわせて切り替えていく。　市民や観光客が倉吉の歴史・文化に接する展示をおこなう。　倉吉の文化・歴史・民俗を未来へつなげていく役割を担う。</t>
  </si>
  <si>
    <t>展示、普及活動に発展させるため基本となる事柄を調査・研究する。　これによって裏付けられた内容で、市民をはじめとする利用者の幅広い要望にこたえるべく、資料館活動の基礎となる研究資料を蓄積する。</t>
  </si>
  <si>
    <t>資料館の根幹となる地域の歴史・民俗の資料をコレクションしていく。あわせて市民の財産であるコレクションを健全な姿で次世代に渡すための保存修復をおこなう。</t>
  </si>
  <si>
    <t>資料館をハード面とソフト面で管理運営する基幹予算。　市民をはじめとする多くの人に関金の歴史・文化を、調査研究や実物をとおして学習と余暇利用に資する事業をおこなう。</t>
  </si>
  <si>
    <t>第51回市展事業</t>
  </si>
  <si>
    <t>第29回創作文華展事業</t>
  </si>
  <si>
    <t>第49回県展事業</t>
  </si>
  <si>
    <t>第6回菅楯彦大賞展</t>
  </si>
  <si>
    <t>第7回倉吉：緑の彫刻賞　作家選考</t>
  </si>
  <si>
    <t>安野光雅展</t>
  </si>
  <si>
    <t>郷土作家シリーズ№15　　長谷川富三郎遺作展</t>
  </si>
  <si>
    <t>資料館維持管理</t>
  </si>
  <si>
    <t>居宅介護福祉用具購入給付費</t>
  </si>
  <si>
    <t>業務概要：統計情報の収集及び市政要覧の作成
対象：市民及び倉吉市職員
意図：統計情報の提供</t>
  </si>
  <si>
    <t>業務概要：委託事務に伴う調査実施
対象：市民
意図：統計情報の収集</t>
  </si>
  <si>
    <t>業務概要：委託事務に伴う調査実施
対象：事業所
意図：統計情報の収集</t>
  </si>
  <si>
    <t>中心市街地活性化推進事業</t>
  </si>
  <si>
    <t>商店街等活性化事業</t>
  </si>
  <si>
    <t>近畿圏企業誘致推進事業</t>
  </si>
  <si>
    <t>まちかどステーション管理事業</t>
  </si>
  <si>
    <t>物産ギャラリー</t>
  </si>
  <si>
    <t>伯耆回廊みちしめべ案内所及び駐車場管理</t>
  </si>
  <si>
    <t>飲食物販施設管理事業</t>
  </si>
  <si>
    <t>交通安全対策事業</t>
  </si>
  <si>
    <t>災害対策事業（総合防災訓練）</t>
  </si>
  <si>
    <t>市単独住宅維持管理事業</t>
  </si>
  <si>
    <t>倉吉打吹地区街なみ環境整備事業</t>
  </si>
  <si>
    <t>上井再開発住宅建設事業</t>
  </si>
  <si>
    <t>審査支払手数料</t>
  </si>
  <si>
    <t>緊急地方道路整備事業</t>
  </si>
  <si>
    <t>中学校教材整備事業</t>
  </si>
  <si>
    <t>中学校情報教育振興事業</t>
  </si>
  <si>
    <t>中学校給食事業</t>
  </si>
  <si>
    <t>身体障害者施設訓練等支援事業</t>
  </si>
  <si>
    <t>身体障害者居宅生活支援事業</t>
  </si>
  <si>
    <t>新農業構造改善事業</t>
  </si>
  <si>
    <t>畜産経営改善事業</t>
  </si>
  <si>
    <t>地域養殖業振興事業</t>
  </si>
  <si>
    <t>肉用牛生産増殖対策事業</t>
  </si>
  <si>
    <t>養豚衛生対策事業</t>
  </si>
  <si>
    <t>林業行政対策事業</t>
  </si>
  <si>
    <t>勤労青少年ホーム</t>
  </si>
  <si>
    <t>企業誘致推進事業</t>
  </si>
  <si>
    <t>業務概要：合併に伴うシステムの構築
対象：倉吉市職員
意図：行政事務の効率化</t>
  </si>
  <si>
    <t>居宅介護住宅改修給付費</t>
  </si>
  <si>
    <t>居宅介護サービス計画給付費</t>
  </si>
  <si>
    <t>居宅支援サービス給付費</t>
  </si>
  <si>
    <t>基金に属する土地の売払を行ったときの収入は本会計において収入し、土地開発基金へ繰出すこととしている。
金額については例年どおりの額(16,000千円）
土地開発基金を預金しているため生じる利子を本会計において収入し、基金へ繰り出す（3千円）</t>
  </si>
  <si>
    <t>１．地方交付税、決算統計等財政事務遂行上必要となる書籍の購入
　　　　年度毎の制度の改正点を保存しておくため。
２．地方債（証券発行）の登録手数料の支払い</t>
  </si>
  <si>
    <t>第１９回全国スポレク祭（平成１８年度）で、年齢別バドミントン・壮年ボウリング競技を開催するため、開催種目の普及活動・広報活動等を行い、開催に向けた事業推進を行う</t>
  </si>
  <si>
    <t>体育施設の維持管理及び利用者の利用促進を図るため、施設整備を行う</t>
  </si>
  <si>
    <t>ナイター照明施設の電球の取替え</t>
  </si>
  <si>
    <t xml:space="preserve">日常行う市営体育施設の維持管理を、教育振興事業団へ委託
</t>
  </si>
  <si>
    <t>仮設トイレ、ユニットハウス(倉庫）の借上げ
サッカーゴールの購入</t>
  </si>
  <si>
    <t>関金町総合運動公園の維持管理</t>
  </si>
  <si>
    <t>関金町農林漁業者等健康増進施設の維持管理</t>
  </si>
  <si>
    <t>職員の病気休暇、産前産後休暇、育児休業に伴う代替臨時職員の雇用賃金と社会保険料</t>
  </si>
  <si>
    <t>市長の諮問を受けて、特別職の報酬を審議答申する報酬審議会の委員報酬　　　　　　　　　　　　　　　　　　　　　職員の研修に係る講師謝金、研修派遣旅費　　　　　　　　　　　　　　　　　　　　　　　　　　　　　　　　　　　　　　　　　　　　　　　　　　　　　職員の健康診断等に係る診断手数料、負担金</t>
  </si>
  <si>
    <t>職員の大量退職に備えるための基金への積み立て</t>
  </si>
  <si>
    <t>受給者３人に対する遺族年金</t>
  </si>
  <si>
    <t>障害児・者を介護する家族等の休息（レスパイト）や保護者の就労を支援するため、養護学校の放課後や長期休暇等に障害児・者を養護学校の余裕教室等で預かる。</t>
  </si>
  <si>
    <t>回復途上にある在宅の精神に障害のある方に対し社会適応訓練を目的とした集団指導を行うことにより、生活リズムを整えたり、仲間づくりを通して生活への意欲向上を図り、社会参加を促進する。</t>
  </si>
  <si>
    <t>事業概要・市税（法人・個人市民税、固定資産税・都市計画税、軽自動車税）及び県民税の賦課と滞納整理事務。
対象・個人・法人の納税者
意図・適正、公正な課税と滞納額の減。</t>
  </si>
  <si>
    <t>（土地取得事業）</t>
  </si>
  <si>
    <t>打吹公園管理事業</t>
  </si>
  <si>
    <t>中山間地域活性化交付金</t>
  </si>
  <si>
    <t>鳥取中部ふるさと広域連合負担金</t>
  </si>
  <si>
    <t>高度情報化</t>
  </si>
  <si>
    <t>人口移動調査事務</t>
  </si>
  <si>
    <t>工業統計調査</t>
  </si>
  <si>
    <t>統計調査員確保対策事業</t>
  </si>
  <si>
    <t>（集落排水事業）</t>
  </si>
  <si>
    <t>市内の和牛繁殖農家の規模拡大と頭数の維持・確保に努め、繁殖経営の健全な発展をはかることを目的とする。そのため、市内の肉用牛繁殖農家が優良な雌子牛を自家後継牛として本人取り及び導入した場合に対して助成する。</t>
  </si>
  <si>
    <t>市内産和牛の子牛評価の向上を目的とし、事業団精液等の使用による、優良な繁殖・肥育素牛の生産をはかる。期待される事業効果として、子牛評価の向上による生産基盤の維持、子牛価格の向上に伴う農家所得の安定・向上がある。</t>
  </si>
  <si>
    <t>優良な乳用牛の購入農家に対して資金貸付することにより、乳用雌牛の品質及び乳量、乳質の向上を目指し、酪農振興をはかることを目的とする。</t>
  </si>
  <si>
    <t>豚の体外伝染病予防（口蹄病、ｵｰｴｽｷｰ、豚ｺﾚﾗ、TGE）のために消毒を実施し、衛生予防管理をはかることを目的とする。そのため、養豚一貫経営農家、養豚繁殖経営農家の豚舎内外の消毒及び、消毒施設を設置した団地を徹底防除するための消毒剤配布について補助を行う。</t>
  </si>
  <si>
    <t>地域の和牛改良・振興また繁殖農家の所得向上をはかることを目的とする。その目的達成の第１歩として、第９回鳥取全共へ出品することを目標とする。生産者個々の意識改善、また、地域和牛の振興のため、県外から導入した優良雌牛についての飼養管理費の補助、及び、確実な育種価を算出するための補助を行う。</t>
  </si>
  <si>
    <t>事業対象地域の農業経営の安定向上及び当該地域の農業の活性化を図ることを目的とする。</t>
  </si>
  <si>
    <t>広域基幹林道円谷広瀬線の有効利用と適正な維持管理を行い、沿線林野の林業振興を図ることを目的として設置された「広域基幹林道円谷広線線緑を守り育てる会」の負担金。</t>
  </si>
  <si>
    <t>学習習慣定着事業</t>
  </si>
  <si>
    <t>（簡易水道事業）</t>
  </si>
  <si>
    <t>（住宅資金貸付事業）</t>
  </si>
  <si>
    <t>償還推進助成事業</t>
  </si>
  <si>
    <t>(下水道事業）</t>
  </si>
  <si>
    <t>汚水維持管理業務</t>
  </si>
  <si>
    <t>流域下水道事業</t>
  </si>
  <si>
    <t>還付金</t>
  </si>
  <si>
    <t>国民年金事業</t>
  </si>
  <si>
    <t>老人保健一般業務</t>
  </si>
  <si>
    <t>生活保護事業</t>
  </si>
  <si>
    <t>老人福祉一般事業</t>
  </si>
  <si>
    <t>・公民館指定事業
　各地区での課題解決をねらいとして、各公民館に１モデル事業を指定し実施する
・公民館まつり
　各地区公民館活動の成果を発表し、公民館活動を周知することで、より多くの方に公民館活動に参加、利用してもらう事を目的に開催するものです。</t>
  </si>
  <si>
    <t>暗渠排水工事Ａ＝1.0ha
湧水により作物の育成に悪影響を与えているため、暗渠排水を整備し乾田化を図り、営農経営の安定化を図る。</t>
  </si>
  <si>
    <t>農業用用水路整備工事Ｌ=106ｍ
水路洗掘、通水障害を起こし、沿線の農地に悪影響を与えている素掘水路を整備し、洗掘防止を図る。</t>
  </si>
  <si>
    <t>暗渠排水工事Ａ＝0.4ha
山からの湧水により乾田化を阻害しているため、暗渠排水を実施し農業経営の安定を図る。</t>
  </si>
  <si>
    <t>暗渠排水工事Ａ＝0.3ha
付近の山からの湧水が田で湧き出し耕作に支障があるため、暗渠排水を実施し乾田化を図る。</t>
  </si>
  <si>
    <t>概要：一般会計から特別会計への繰出金の管理を行う。
対象：公共下水道整備事業
意図：公共下水道事業の円滑な運営を図る。</t>
  </si>
  <si>
    <t>脳ドッグ事業</t>
  </si>
  <si>
    <t>一般被保険者保険料還付金</t>
  </si>
  <si>
    <t>退職被保険者等保険料還付金</t>
  </si>
  <si>
    <t>償還金</t>
  </si>
  <si>
    <t>一般被保険者還付加算金</t>
  </si>
  <si>
    <t>退職被保険者等還付加算金</t>
  </si>
  <si>
    <t>国保連合会負担金</t>
  </si>
  <si>
    <t>介護認定審査会費</t>
  </si>
  <si>
    <t>認定調査等費</t>
  </si>
  <si>
    <t>趣旨普及費</t>
  </si>
  <si>
    <t>環境衛生事業</t>
  </si>
  <si>
    <t>博物館資料整備</t>
  </si>
  <si>
    <t>知的障害者施設訓練等支援事業</t>
  </si>
  <si>
    <t>知的障害者居宅生活支援事業</t>
  </si>
  <si>
    <t>地籍調査事業</t>
  </si>
  <si>
    <t>事業の概要：市庁舎の維持管理を行う。
対象：庁舎利用者及び市職員　　　　　　　　　　　　　　　　　　　　　　　　　　　　　　　
意図：市庁舎の維持管理を行い、利用者の安全を確保する。</t>
  </si>
  <si>
    <t>事業の概要：総務課で管理する公用車（マイクロバス等）の維持管理を行う。
対象：市職員　　　　　　　　　　　　　　　　　　　　　　　　　　　　　　　
意図：公用車の維持管理を行い、交通安全に努める。</t>
  </si>
  <si>
    <t>中学校運営を効率的に行うため、学校、教委が経費や役割を分担し、施設の維持管理を行う。学校で生活する児童と教職員、そして学校施設を対象とし、学校の運営、学校機能の保全を目的とする。</t>
  </si>
  <si>
    <t>中学校で教育（授業）を行うために必要な経費であり、学校に在籍する生徒と教職員が対象である。教育（授業）を支障なく行う環境を整えることを目的とする。</t>
  </si>
  <si>
    <t>ｅ－ＪＡＰＡＮ重点計画に沿った教育用コンピュータの整備である。中学生ではパーソナルコンピュータによる情報リテラシーの向上を目的としており、現在借り上げている機器(ＰＣ教室１人１台)を維持する。</t>
  </si>
  <si>
    <t>事業により狭小住宅、狭小街路の改善、消防活動の円滑化、災害時の避難路、避難場所の確保、雨水幹線の付け替え等が実施され適当な土地利用計画のもと、良質な市街地が創出される。</t>
  </si>
  <si>
    <t>国際交流員（韓国）招致事業</t>
  </si>
  <si>
    <t>行政評価システム構築事業</t>
  </si>
  <si>
    <t>地域文化芸術活動育成支援事業</t>
  </si>
  <si>
    <t>舞台芸術鑑賞共催事業</t>
  </si>
  <si>
    <t>児童生徒舞台芸術鑑賞事業</t>
  </si>
  <si>
    <t>中央及び鳥取県実行委員会と連携し、部落問題をはじめあらゆる差別の解消が市民一人ひとりに課せられた責務であるとの認識に立ち、部落解放・人権政策確立を図るための運動を促進するための組織の運営</t>
  </si>
  <si>
    <t>単県農業用用排水路施設整備事業（北野地区）</t>
  </si>
  <si>
    <t>単県農用地の改良及び保全事業（栗尾地区）</t>
  </si>
  <si>
    <t>単県農業用用排水路施設整備事業（生竹地区）</t>
  </si>
  <si>
    <t>単県農用地の改良及び保全事業（広瀬地区）</t>
  </si>
  <si>
    <t>県立総合産業高校施設整備に伴い、当該地に存在する遺跡に対して、事前に発掘調査を実施し、歴史的状況を明らかにすると共に、調査記録を保存する。</t>
  </si>
  <si>
    <t>県立倉吉農業高校施設整備に伴い、当該地に存在する遺跡に対して、事前に発掘調査を実施し、歴史的状況を明らかにすると共に、調査記録を保存する。</t>
  </si>
  <si>
    <t>住吉谷川通常砂防ダム工事に伴い、当該地に存在する遺跡に対して、事前に発掘調査を実施し、歴史的状況を明らかにすると共に、調査記録を保存する。</t>
  </si>
  <si>
    <t>農地保有合理化促進事業</t>
  </si>
  <si>
    <t>秘書業務</t>
  </si>
  <si>
    <t>公債費</t>
  </si>
  <si>
    <t>（体育振興課）</t>
  </si>
  <si>
    <t>医療費適正化特別対策事業</t>
  </si>
  <si>
    <t>収納率向上特別対策事業</t>
  </si>
  <si>
    <t>運営協議会費</t>
  </si>
  <si>
    <t>一般被保険者療養給付費</t>
  </si>
  <si>
    <t>農業委員会等に関する法律に基づいて農業の発展、農民の地位向上に努めるため、農業委員会組織運営にあたる。</t>
  </si>
  <si>
    <t>農地紛争の防止、紛争発生の際の和解仲介等の農事相談にあたる。</t>
  </si>
  <si>
    <t>農地法の権限に属する農地の権利移転・設定関係の許認可、利用調整等の事務を行う。</t>
  </si>
  <si>
    <t>農業者年金基金からの受託等により、加入、脱退手続き並びに年金給付請求事務を行う。</t>
  </si>
  <si>
    <t>中野地区農業集落排水事業に伴い、老朽化した配水管の布設替を行う。</t>
  </si>
  <si>
    <t>老朽化した配水管の布設替</t>
  </si>
  <si>
    <t>減圧弁の設置</t>
  </si>
  <si>
    <t>加圧ポンプ設置</t>
  </si>
  <si>
    <t>明高地区農業集落排水事業に伴い老朽化した配水管の布設替を行う。</t>
  </si>
  <si>
    <t>小学校に校医、歯科医、専門医、薬剤師を当て、児童の健康管理を行う。また、１・２年生の３０人学級及び複式学級解消を実現し、きめ細やかな指導を行う。その他、教師用教科書・指導書を購入し、わかる学習指導に努める。</t>
  </si>
  <si>
    <t>県街路整備事業地元負担金
県が施工する県道整備工事に係る倉吉市の負担金で、整備をすることにより、市街地の交通渋滞の解消や活力ある地域ずくりを推進する。</t>
  </si>
  <si>
    <t xml:space="preserve">打吹公園の景観の保全・創造につとめ、市民の方々が憩い、親しみ、ふれあえる空間を維持する。 </t>
  </si>
  <si>
    <t>概要：下水道未接続の方に対して、下水道施設への接続工事に係る経費を対象とした融資制度を設け、円滑な接続を目指す。
対象：公共下水道整備区域(旧関金町)に居住する住民の方。
意図：下水道施設への接続率向上を図り、環境改善に努める。</t>
  </si>
  <si>
    <t>へき地保健指導所事業に基づき、関金町矢櫃に保健指導所を設置し、保健指導を実施する。
関金町矢櫃地区住民。
成人保健対策の推進。</t>
  </si>
  <si>
    <t>家庭訪問による児の発育・発達の確認と妊娠出産育児等に必要な保健指導を行なう。
妊産婦、新生児、乳児。
母子保健対策の推進。</t>
  </si>
  <si>
    <t>保健センターで身体計測・小児科診察・保健指導等を行う。
６か月～８か月児。
母子保健対策の推進。</t>
  </si>
  <si>
    <t>専門医による発達相談により軽度の発達障害を早期発見する。
５歳児（年中児）。
障害のある子ども等への援助の充実。</t>
  </si>
  <si>
    <t>保健センターで身体計測・小児科診察・保健指導等を行う。
３歳～３歳11か月児。
母子保健対策の推進。</t>
  </si>
  <si>
    <t>医療機関で行う健診について妊娠中に２回、乳幼児期に２回助成する。
妊婦、乳幼児。
母子保健対策の推進。</t>
  </si>
  <si>
    <t>民間の放課後児童クラブへの委託料（委託先　８クラブ）
　保護者が労働等により昼間家庭にいない主に小学校低学年を対象に、児童の健全な育成を図る者（放課後児童指導員）を配置して育成指導等を行い児童の健全育成を図る。</t>
  </si>
  <si>
    <t>（放課後児童クラブ運営費）
　保護者が労働等により昼間家庭にいない主に小学校低学年を対象に、児童の健全な育成を図る者（放課後児童指導員）を配置して育成指導等を行い児童の健全育成を図る。</t>
  </si>
  <si>
    <t>（放課後児童クラブ運営費）
　保護者が労働等により昼間家庭にいない小学校低学年を対象に、児童の健全な育成を図る者（放課後児童指導員）を配置して育成指導等を行い児童の健全育成を図る。</t>
  </si>
  <si>
    <t>（放課後児童クラブ運営費）
　保護者が労働等により昼間家庭にいない主に小学校低学年を対象に、児童の健全な育成を図る者（放課後児童指導員）を配置して育成指導等を行い児童の健全育成を図る。</t>
  </si>
  <si>
    <t>在宅で障害のあるお子さんに対し、居宅介護サービス（ホームヘルプ・デイサービス・ショートステイ）を提供する。</t>
  </si>
  <si>
    <t>不登校や問題行動の対応及び未然防止のために、生徒の気軽な相談相手として相談員を配置する。</t>
  </si>
  <si>
    <t>障害児学級に在籍している生徒や、特別に支援が必要な生徒への支援、生徒指導対応等において教員補助として地域人材を活用し、各学校の教育活動の充実をめざす。</t>
  </si>
  <si>
    <t>不登校適応指導教室「はごろも」を設置し、不登校及び不登校傾向にある生徒に対する相談活動や学習指導等を通して、学校復帰をめざす。</t>
  </si>
  <si>
    <t xml:space="preserve">プロムナード広場や駅前エントランス広場の良好な都市景観を維持管理し、市民や観光客が潤える空間を維持する。 </t>
  </si>
  <si>
    <t>周辺地域住民の方々がふれあえる公園として、維持管理を行うもの。</t>
  </si>
  <si>
    <t>整備された景観の保全と、都市生活にゆとりと潤いを与え、又、災害時の避難場所としての機能を有した公園の維持管理を行うもの。</t>
  </si>
  <si>
    <t xml:space="preserve">低年齢層の児童を対象として、児童を心身ともに健やかに育成するために、維持管理を行うもの。 </t>
  </si>
  <si>
    <t xml:space="preserve">地域の文化自然環境を活用した地域性豊かな公園の維持管理を行い、地域の方々が憩い、親しめ、ふれあえる場所を提供するもの。 </t>
  </si>
  <si>
    <t>関金公園等管理事業</t>
  </si>
  <si>
    <t>負担金・補助金</t>
  </si>
  <si>
    <t>常備消防事業</t>
  </si>
  <si>
    <t>災害対策事業</t>
  </si>
  <si>
    <t>水洗便所等普及業務</t>
  </si>
  <si>
    <t>水質規制等業務</t>
  </si>
  <si>
    <t>水洗便所改造資金貸付業務</t>
  </si>
  <si>
    <t>雨水維持管理業務</t>
  </si>
  <si>
    <t>受益者負担金徴収業務</t>
  </si>
  <si>
    <t>建設事業一般</t>
  </si>
  <si>
    <t>汚水補助</t>
  </si>
  <si>
    <t>汚水単独</t>
  </si>
  <si>
    <t>雨水単独</t>
  </si>
  <si>
    <t>（駐車場事業）</t>
  </si>
  <si>
    <t>新町駐車場</t>
  </si>
  <si>
    <t>2005年農林業センサス</t>
  </si>
  <si>
    <t>倉吉スポーツセンター整備事業</t>
  </si>
  <si>
    <t>駅前駐車場</t>
  </si>
  <si>
    <t>駅前第二駐車場</t>
  </si>
  <si>
    <t>事業の概要：中山間地域の諸問題を解決するために、やる気のある地域の活性化活動を支援
対象：市内の単独又は複数の集落(市民)　　　　　　　　　　　　　　　　　　　　　　　　　　　　　　　
意図：地域の自立と再生を目指す</t>
  </si>
  <si>
    <t>対象：市民
事業概要：文化振興ビジョン策定、文化情報収集・提供、文化団体のネットワーク形成
意図：文化について関心を持ってもらう</t>
  </si>
  <si>
    <t>大豆生産農家に対し、大豆の出荷実績（大豆共同乾燥施設利用実績）に応じて出荷奨励金を交付し、大豆生産の振興を図る。</t>
  </si>
  <si>
    <t>土地開発基金=定額の資金を運用して、公用又は公共用の土地等をあらかじめ取得することにより、事業の円滑な執行を図るための基金
土地開発基金に属する現金で土地を購入する場合、本特別会計に予算を計上して行う。
金額については例年どおりの額(38,000千円）</t>
  </si>
  <si>
    <t>市民の健康づくりのため、健康相談、健康教育、健康診査等を実施する保健活動の拠点である保健センターの管理運営に要する費用。</t>
  </si>
  <si>
    <t>感染症の発生又は発生のおそれがある場所の消毒。
感染症の発生又は発生のおそれがある場所及びその者。
疾病予防対策の推進。</t>
  </si>
  <si>
    <t>市民の体力及び健康の増進を図るため、スポーツ教室（地区公民館単位）・スポーツ医学講演会等を開催</t>
  </si>
  <si>
    <t>県内外高校・一般を対象とした、女子駅伝競走大会
平成１７年度（第２０回）は、同日開催する日本海駅伝競走大会（第２５回）とともに記念大会とし、記念事業を行い盛大に開催</t>
  </si>
  <si>
    <t>利用者の利便性を図るため、多目的便所増築工事等を行う</t>
  </si>
  <si>
    <t>関金町B＆G海洋センター（プール・艇庫）の維持管理</t>
  </si>
  <si>
    <t>身体障害者等、特に医療費の助成を必要とする者の医療費について助成することにより、これらの者の健康の保持及び生活の安定を図る。</t>
  </si>
  <si>
    <t>集団健診の場において健康診査の結果、健康相談の内容等を記録する手帳を交付する。
40歳以上の者。
成人保健対策の推進。</t>
  </si>
  <si>
    <t>歯科医師、看護師、歯科衛生士等が家庭訪問し、調査及び診療を行う。
おおむね65歳以上の寝たきりの者。
歯科保健対策の推進。</t>
  </si>
  <si>
    <t>国・県</t>
  </si>
  <si>
    <t>地方債</t>
  </si>
  <si>
    <t>その他</t>
  </si>
  <si>
    <t>事　業　名</t>
  </si>
  <si>
    <t>　　（単位：千円）</t>
  </si>
  <si>
    <t>（総務課）</t>
  </si>
  <si>
    <t>（職員課）</t>
  </si>
  <si>
    <t>（財政課）</t>
  </si>
  <si>
    <t>（福祉課）</t>
  </si>
  <si>
    <t>　　（　一　般　会　計　）</t>
  </si>
  <si>
    <t>林道維持管理事業</t>
  </si>
  <si>
    <t>打吹山森林浴の森全国協議会</t>
  </si>
  <si>
    <t>林業労働者福祉向上推進事業</t>
  </si>
  <si>
    <t xml:space="preserve">老人福祉法11条の規定による老人ホーム「母来寮」への入所措置委託。
老人福祉法11条の規定に該当する65歳以上の者。
介護予防・生活支援対策の充実。
</t>
  </si>
  <si>
    <t>概要：下水道施設築造等に係る起債(借入金)の元金償還に係る管理を行う。
対象：公共下水道整備事業。
意図：借入金（元金）返済。</t>
  </si>
  <si>
    <t>概要：下水道施設築造等に係る起債(借入金)の元金償還に係る管理を行う。
対象：特環下水道整備事業(旧関金町)。
意図：借入金（元金）返済。</t>
  </si>
  <si>
    <t>概要：下水道施設築造等に係る起債(借入金)の利子償還に係る管理を行う。
対象：公共下水道整備事業。
意図：借入金（利子）返済。</t>
  </si>
  <si>
    <t>概要：下水道施設築造等に係る起債(借入金)の利子償還に係る管理を行う。
対象：特環下水道整備事業(旧関金町)。
意図：借入金（利子）返済。</t>
  </si>
  <si>
    <t>青少年の健全育成を目的として次の事業を実施する
　・子ども会リーダー研修会　　180名の子ども会長を対象に、子ども会活動の研修
　・子ども会指導者研修会　　子どもたちとの関わり方、指導、実施方法等
　・子どもいきいきプラン推進事業　　地域が一体となって子どもの居場所づくりを進める</t>
  </si>
  <si>
    <t>母子福祉事務事業</t>
  </si>
  <si>
    <t>補助対象にならない高齢者福祉事業。
紙おむつ代給付、はり・きゅう・マッサージ施術費助成等の事業要件に該当する者。
介護予防・生活支援対策の充実。</t>
  </si>
  <si>
    <t>老人福祉法10条の４の規定による介護サービスの提供（措置）。
痴呆等により判断能力の低下した高齢者。
適正な介護サービスの提供。</t>
  </si>
  <si>
    <t>補助対象の高齢者福祉事業。
介護相談員派遣事業、緊急通報サービス事業等の事業要件に該当する者。
介護予防・生活支援対策の充実。</t>
  </si>
  <si>
    <t>身体障害者更生訓練等扶助・厚生医療・補装具給付事業</t>
  </si>
  <si>
    <t>重度の障害があり、日常生活に常時特別の介護を必要とする在宅の方に対し手当を給付し、障害のある方やその家族の負担軽減・生活の安定に資する。</t>
  </si>
  <si>
    <t>【保育所入所児巡回相談】　　　　　　　　　　　　　　　　　　　　　　　　　　　　　　　　　　　　　　　　　　　　　　　　　　　　　　　　　　　　　　　　　　　　　　医師等を派遣して市内保育所を巡回し、発達に遅れがある、又はそのおそれがある児童に対して適切な指導・保育を行うため、保育士に対して療育に関する相談や指導を行う。</t>
  </si>
  <si>
    <t>犯罪の防止と罪を犯した人たちの更生について理解を深め、犯罪のない明るい社会を築くことを目的とする。　　　　　　　　　　　　　　　　　　　　　　　　　　　　　　　　　　　　・法務省主唱「社会を明るくする運動」の強調月間である７月を中心に、市内の関係機関、団体等が連携してチラシの配布やフリーマーケット等の広報活動を行う。</t>
  </si>
  <si>
    <t>・精神障害者手帳・通院医療費公費負担の申請・交付事務　　　　　　　　　　　　　　　　　　　　　　　　　　　　　　　　　　　　　　　　　　　　・ホームヘルプ・ショートステイ・グループホーム等の在宅サービスを提供することにより、精神に障害にある方の日常生活を支援し、障害の軽減や介護の負担軽減を図る。</t>
  </si>
  <si>
    <t>事業の概要：行政区域を変更する場合、行政区域整備審議会に諮問し、調査・研究を行う。
対象：行政区域整備審議会　　　　　　　　　　　　　　　　　　　　　　　　　　　　　　　
意図：行政区域を整備する。</t>
  </si>
  <si>
    <t>地区単位でのセット検診（集団）及び医療機関での個別検診。
40歳以上の者。
疾病予防対策の推進。</t>
  </si>
  <si>
    <t>健康大学、糖尿病予防教室、脳卒中再発予防教室等の開催。
40歳以上の者。
成人保健対策の推進。</t>
  </si>
  <si>
    <t>公民館、保健センターにおいて保健師・栄養士が相談に応じる。
40歳以上の者。
成人保健対策の推進。</t>
  </si>
  <si>
    <t>地区公民館、保健センター等での集団健診及び医療機関での個別健診。
40歳以上の者及び18歳～39歳の希望者。
成人保健対策の推進。</t>
  </si>
  <si>
    <t>保健師、栄要士、看護師等が家庭訪問し、健康管理について指導する。
40歳以上の健診での要指導者、脳卒中発症者、独居高齢者、寝たきりの者等。
成人保健対策の推進。</t>
  </si>
  <si>
    <t>理学療法士、言語聴覚士、保健師、看護師等が医師の指示に基づいた基本動作訓練、日常生活訓練等を実施する。
40歳以上の心身機能が低下している者。
成人保健対策の推進。</t>
  </si>
  <si>
    <t>任期満了となる３土地改良区総代選挙執行に要する経費。
・久米土地改良区　 　任期　平成18年1月28日・選挙区3・総代　36人
・北谷土地改良区　　 任期　平成18年1月31日・選挙区3・総代　30人
・上北条土地改良区　任期　平成18年3月16日・ 選挙区1・総代　31人</t>
  </si>
  <si>
    <t>合　計</t>
  </si>
  <si>
    <t>（一般会計）</t>
  </si>
  <si>
    <t>（税務課）</t>
  </si>
  <si>
    <t>（検査専門監）</t>
  </si>
  <si>
    <t>（秘書広報課）</t>
  </si>
  <si>
    <t>（市民課）</t>
  </si>
  <si>
    <t>（人権政策課）</t>
  </si>
  <si>
    <t>（人権文化センター）</t>
  </si>
  <si>
    <t>（下水道課）</t>
  </si>
  <si>
    <t>（駅周辺整備事務所）</t>
  </si>
  <si>
    <t>（生涯学習課）</t>
  </si>
  <si>
    <t>（市立図書館）</t>
  </si>
  <si>
    <t>（会計課）</t>
  </si>
  <si>
    <t>（議会事務局）</t>
  </si>
  <si>
    <t>（選挙管理委員会）</t>
  </si>
  <si>
    <t>身体に障害のある方の社会参加を促進するための事業を実施する。　　　　　　　　　　　　　　　　　　　　　　　　　　　　　　　　　　　　　　　　　　　　　　　　　　　　　　　　　　①コミュニケーション支援；聴覚障害者のコミュニケーションの円滑化を図るため、手話通訳者・手話奉仕員の設置及び養成を図る。
②情報支援；市報を音読して録音し、視覚障害者に対し情報提供を行う。　　　　　　　　　　　　　　　　　　　　　　　　　　　　　　　　　　　　　　　　　　　　　　　③移動支援；自動車運転免許取得及び自動車改造に要する費用の一部を助成する。</t>
  </si>
  <si>
    <t>居宅サービス事業所が、ケアプランに基づき訪問介護、訪問入浴介護、訪問看護等の介護サービスを提供する。
要介護状態（要介護１～５）の者。
介護が必要な状態になっても、できる限り住み慣れた自宅で、自立して生活するため。</t>
  </si>
  <si>
    <t>介護保険施設において、ケアプランに基づく介護サービスが提供される。
要介護状態（要介護１～５）の者。
自宅で生活できない者に、施設で適切な介護サービスを提供する。</t>
  </si>
  <si>
    <t>居宅において利用する福祉用具を購入した者に対して、負担額の9割の保険給付を行う。
要介護状態（要介護１～５）の者。
介護が必要な状態になっても、できる限り住み慣れた自宅で、自立して生活するため。</t>
  </si>
  <si>
    <t>居住する住宅を改修した者に対して、負担額の9割の保険給付を行う。
要介護状態（要介護１～５）の者。
介護が必要な状態になっても、できる限り住み慣れた自宅で、自立して生活するため。</t>
  </si>
  <si>
    <t>利用者の心身の状態に合ったサービス計画作成による自立支援と併せ、給付管理業務を行なう。
要介護状態（要介護１～５）の者。
介護が必要な状態になっても、できる限り住み慣れた自宅で、自立して生活するための必要なサービスが提供されること。</t>
  </si>
  <si>
    <t>平成１７年度予算</t>
  </si>
  <si>
    <t>第９回全国和牛能力共進会対策事業</t>
  </si>
  <si>
    <t>（農林課）</t>
  </si>
  <si>
    <t>（建築課）</t>
  </si>
  <si>
    <t>社会体育振興事業</t>
  </si>
  <si>
    <t>　　（　特　別　会　計　）</t>
  </si>
  <si>
    <t>(環境課)</t>
  </si>
  <si>
    <t>（企画課）</t>
  </si>
  <si>
    <t>（商工観光課）</t>
  </si>
  <si>
    <t>選挙管理委員会費</t>
  </si>
  <si>
    <t>選挙常時啓発費</t>
  </si>
  <si>
    <t>同和対策事業</t>
  </si>
  <si>
    <t>やまびこ人権文化センター運営事業</t>
  </si>
  <si>
    <t>さわやか人権文化センター運営事業</t>
  </si>
  <si>
    <t>はばたき人権文化センター運営事業</t>
  </si>
  <si>
    <t>あたごふれあい人権文化センター運営事業</t>
  </si>
  <si>
    <t>資料収集保存活動</t>
  </si>
  <si>
    <t>自然科学</t>
  </si>
  <si>
    <t>歴史民俗資料館維持管理</t>
  </si>
  <si>
    <t>博物館維持管理</t>
  </si>
  <si>
    <t>学校給食センター事業</t>
  </si>
  <si>
    <t>工事検査事業</t>
  </si>
  <si>
    <t>臨時地方道整備事業</t>
  </si>
  <si>
    <t>（教育総務課）</t>
  </si>
  <si>
    <t>小学校運営事業</t>
  </si>
  <si>
    <t>公民館管理事業</t>
  </si>
  <si>
    <t>（国民健康保険事業）</t>
  </si>
  <si>
    <t>総務管理費</t>
  </si>
  <si>
    <t>　　　　　計</t>
  </si>
  <si>
    <t>（介護保険事業）</t>
  </si>
  <si>
    <t>(老人保健事業）</t>
  </si>
  <si>
    <t>　　　　計</t>
  </si>
  <si>
    <t>医療給付費</t>
  </si>
  <si>
    <t>医療費支給費</t>
  </si>
  <si>
    <t>概要：管理部門の人件費。下水道関連団体との連携を図り、下水道をとりまくさまざまな状況に対応する。
対象：下水道事業に従事する職員。
意図：他の下水道関連自治体との交流を図り、職員の下水道業務に対する資質の向上を図る</t>
  </si>
  <si>
    <t>概要：国などの補助を受け、下水道の未整備地域への主要な汚水管渠の築造を行い、環境改善に努める。
対象：公共下水道整備区域に居住する住民、事業所等。
意図：河川の水質保全、快適な生活環境の確保。</t>
  </si>
  <si>
    <t>概要：下水道の未整備地域への汚水管渠の築造を行い、環境改善に努める。
対象：公共下水道整備区域に居住する住民、事業所等。
意図：河川の水質保全、快適な生活環境の確保。</t>
  </si>
  <si>
    <t>概要：雨水排水施設の築造を行い、環境改善に努める。
対象：公共雨水整備区域に居住する住民、事業所等。
意図：浸水被害の予防、解消。</t>
  </si>
  <si>
    <t>老人医療受給者の医療の給付等に要する費用から、本人負担である一部負担金に相当する金額を控除した額を、審査支払機関を通じ医療機関に支払うもの。</t>
  </si>
  <si>
    <t>老人医療受給者のコルセット等の治療用装具や、あんま、はり、きゅう、マッサージの施術など、医療給付では対応できないものを、現金で本人に支給するもの。</t>
  </si>
  <si>
    <t>老人医療受給者の医療費に係る一部負担金が一定額を超える場合に、その超える部分に相当する額を、現金で本人に支給するもの。</t>
  </si>
  <si>
    <t>審査支払機関が行っている診療報酬の審査に対する手数料。</t>
  </si>
  <si>
    <t>前年度において過払いとなった、支払基金、県、国の負担金について返還するもの。</t>
  </si>
  <si>
    <t>部落差別をはじめ、あらゆる人権問題と向き合い、差別をなくする研究・実践の成果を発表し、市民対象の集会として討議を深め人権尊重のまちづくりをすすめる。</t>
  </si>
  <si>
    <t>女性が主体となり、部落差別をはじめ、あらゆる人権問題と向き合い、差別をなくする研究・実践の成果を発表し、市民対象の集会として討議を深め人権尊重のまちづくりをすすめる。</t>
  </si>
  <si>
    <t>無作為抽出によるアンケート方式で人権・同和問題についての市民意識を把握し、人権啓発および施策策定のための基礎資料とする。</t>
  </si>
  <si>
    <t>部落解放研究第３３回倉吉市集会</t>
  </si>
  <si>
    <t>第１８回部落解放研究倉吉市女性集会</t>
  </si>
  <si>
    <t xml:space="preserve">訪問調査及び主治医の意見書に基づき介護認定審査会（広域連合設置）において認定を行う。
要介護認定申請者。
適正な介護サービスの提供。
</t>
  </si>
  <si>
    <t>認定申請を受理し、直営又は委託による訪問調査を行う。
要介護認定申請者。
適正な介護サービスの提供。</t>
  </si>
  <si>
    <t>介護保険制度の概要リーフレット作成費用。</t>
  </si>
  <si>
    <t>高齢者保健福祉・介護保険事業計画の見直しのために開催される委員会に要する費用。</t>
  </si>
  <si>
    <t>旧関金町の都市交流センターの管理委託料及び国民宿舎グリーンスコーレせきがねへの貸付金</t>
  </si>
  <si>
    <t>土地開発公社への貸付金の支払い</t>
  </si>
  <si>
    <t>通勤・通学等JRと自転車を併用する方を対象とし、放置自転車防止の啓発活動と監視指導の強化を行う。駐輪スペースの確保を目的とする。</t>
  </si>
  <si>
    <t>平成7年度から平成16年度に、高齢者・障害者の居室等の増改築を行った者に対する貸付
歳出予算には、納付書送付のための経費を計上</t>
  </si>
  <si>
    <t>平成7年度から平成16年度の貸付事業において、借入れた市債の償還に要する経費のうち元金分</t>
  </si>
  <si>
    <t>平成7年度から平成16年度の貸付事業において、借入れた市債の償還に要する経費のうち利子分
及び一時借入金利子</t>
  </si>
  <si>
    <t>同和地区及び周辺地域で隣保館事業を実施し、また、市民対象に部落差別をはじめあらゆる差別に対する人権啓発活動を実施し、倉吉市あらゆる差別をなくする総合計画の理念に基づき、人権尊重のまちづくりをすすめる。</t>
  </si>
  <si>
    <t>市民対象とし、人権・同和問題講演会（市集会）と啓発資料（人権絵本等）により、部落差別をはじめあらゆる人権問題への理解・認識を深め、人権尊重のまちづくりをすすめる。</t>
  </si>
  <si>
    <t>身体に障害のある方が施設に入所又は通所して身体機能・日常生活・職業に係る訓練をしたり、治療・養護を受ける。</t>
  </si>
  <si>
    <t>在宅で身体に障害のある方に対し、居宅介護サービス（ホームヘルプ・デイサービス・ショートステイ）を提供する。</t>
  </si>
  <si>
    <t>人工肛門・人工膀胱増設等で身体障害者手帳の交付を受けている方に対するストマ用装具購入費助成、市身体障害者福祉協会への助成等。</t>
  </si>
  <si>
    <t>在宅で入浴が困難な身体に障害のある方に対し、訪問入浴車を派遣して、入浴サービスを提供する。</t>
  </si>
  <si>
    <t>重度障害のある方に対し、日常生活の利便を向上させるために必要な住宅の改良に要する経費の一部を助成する。（市民税非課税世帯。）</t>
  </si>
  <si>
    <t>　  要保護女子の保護等を図るため、相談、関係機関と協力し母子の自立支援、援助等の事務にあたる。
　 ・家庭児童相談員１名配置。</t>
  </si>
  <si>
    <t>倉吉市職員の勤務条件に関する措置の要求及び不利益処分についての不服申立があった場合、公平委員会を開催し、審査、判定、裁決する。人事行政の公正を期し、職員が安心して職務に専念できる環境の確保を目的とする。</t>
  </si>
  <si>
    <t>森・大河内配水管布設工事</t>
  </si>
  <si>
    <t>笹ヶ平水系泰久寺配水管布設工事</t>
  </si>
  <si>
    <t>笹ヶ平水系堀減圧弁設置工事</t>
  </si>
  <si>
    <t>滝川水系滝川加圧ポンプ設置工事</t>
  </si>
  <si>
    <t>山口水系山口配水管布設工事</t>
  </si>
  <si>
    <t>明高地区農業集落排水事業配給水管仮設復旧工事</t>
  </si>
  <si>
    <t>（温泉配湯事業）</t>
  </si>
  <si>
    <t>施設管理費</t>
  </si>
  <si>
    <t>改良住宅維持管理事業</t>
  </si>
  <si>
    <t>公営住宅維持管理事業</t>
  </si>
  <si>
    <t>中学校運営事業</t>
  </si>
  <si>
    <t>衛生管理費</t>
  </si>
  <si>
    <t>施設管理費</t>
  </si>
  <si>
    <t>老人憩の家管理事業</t>
  </si>
  <si>
    <t>難病患者等居宅生活支援事業</t>
  </si>
  <si>
    <t>市報やインターネットＨＰなどを媒体として、住民に対する行政等の情報の広報と併せて意見などの公聴をおこなう。
市報くらよし発行部数　21,000部、点字市報作成、記者発表、ＨＰ維持</t>
  </si>
  <si>
    <t>行政運営の円滑な執行を図るために市長助役の日程調整、渉外を行う。</t>
  </si>
  <si>
    <t>街区公園外管理事業</t>
  </si>
  <si>
    <t>戸籍住民登録事務</t>
  </si>
  <si>
    <t>男女共同参画の推進</t>
  </si>
  <si>
    <t>一般管理業務</t>
  </si>
  <si>
    <t>（公平委員会）</t>
  </si>
  <si>
    <t>　公平委員会</t>
  </si>
  <si>
    <t>事業概要：廃食用油リサイクル事業実施に向けての調査
対象：廃食用油リサイクル事業
意図：廃食用油の燃料化による廃棄物の再利用</t>
  </si>
  <si>
    <t>事業概要：し尿の収集、処理。
対象：し尿の収集、処理
意図：し尿の処理による公衆衛生の確保</t>
  </si>
  <si>
    <t>農村環境改善センターを利用する農村在住者を対象に利便性・満足度を高めながら農家生活の改善、農村在住者の健康を増進する。</t>
  </si>
  <si>
    <t>農村総合整備モデル事業実施要綱に基づいて実施する事業に要する経費に対し、市長が必要と認める団体等に補助金を支払う。</t>
  </si>
  <si>
    <t>農業用排水路の維持管理、原材料支給、土地改良事業費補助金(債務負担)、土地改良事業等負担金
維持管理と基盤整備を行い農業経営者の労働力軽減と担い手農家の育成を図る。</t>
  </si>
  <si>
    <t>集落排水事業に要する費用のうち、国・県補助金、起債、受益者負担金、施設使用料等でまかなえない費用に充てるもの。</t>
  </si>
  <si>
    <t>・地籍図根三角測量（Ｃ工程）地籍図根多角測量（Ｄ工程）一筆地測量（Ｆ１工程）面積測定（G工程）地籍図作成（F-2工程）複図作成（H工程）
・ 調査面積（倉吉）0.66K㎡（関金）2.54K㎡
・土地の所有、利用関係を明らかにし、地籍の明確化を図り、土地行政の基礎資料とするとともに、公租、公課等負担の公平化、土地に関する紛争の防止、その他多目的に調査成果を活用することを意図している。</t>
  </si>
  <si>
    <t>展示、普及活動に発展させるため基本となる事柄を調査・研究する。　これによって裏付けられた内容で、市民をはじめとする利用者の幅広い要望にこたえるべく、博物館活動の基礎となる研究資料を蓄積する。</t>
  </si>
  <si>
    <t>博物館の根幹となる地域の歴史・文化の資料をコレクションしていく。あわせて市民の財産であるコレクションを健全な姿で次世代に渡すための保存修復をおこなう。</t>
  </si>
  <si>
    <t>事業運営期間における介護給付費の１％を県が設置する介護保険財政安定化基金に積立てる。
鳥取県
保険料収納率の低下、給付費の増大等により財政悪化が見込まれる保険者に対し基金から交付・貸付を行ない、当該保険者の財政の安定化に資する。</t>
  </si>
  <si>
    <t>市町村合併に伴う公営住宅ストック総合活用計画の策定
（対象）住宅に困窮する低所得者
今後の住宅に関する維持管理の方向付け</t>
  </si>
  <si>
    <t>妊産婦・新生児等訪問指導事業</t>
  </si>
  <si>
    <t>６ヵ月児健康診査事業</t>
  </si>
  <si>
    <t>３歳児健康診査事業</t>
  </si>
  <si>
    <t>妊産婦・乳幼児健康診査事業</t>
  </si>
  <si>
    <t>母子栄養管理事業</t>
  </si>
  <si>
    <t>単県農道整備事業（古川沢地区）</t>
  </si>
  <si>
    <t>単県農用地の改良及び保全事業（三江開田地区）</t>
  </si>
  <si>
    <t>学校同和教育の充実のための教員加配、地域進出学習会、解放子ども会など、各事業を実施し差別解消をめざす。また、同和地区出身者のうち、経済的理由により就学が困難な場合に奨学金を支給し進学の援助を行う。</t>
  </si>
  <si>
    <t>同和地区を有する校区において、教育条件に恵まれない家庭環境に置かれている児童・生徒の学習指導を行うなどして、学力向上や学習習慣の定着を図る。</t>
  </si>
  <si>
    <t>利用者の心身の状態に合ったサービス計画作成による自立支援と併せ、給付管理業務を行なう。
要支援状態の者。
介護が必要な状態になっても、できる限り住み慣れた自宅で、自立して生活するための必要なサービスが提供されること。</t>
  </si>
  <si>
    <t>事業者から請求される介護報酬の審査・支払い事務に要する費用。
鳥取県国民健康保険団体連合会。
適正な介護給付費の支払を行うため。</t>
  </si>
  <si>
    <t>所得に応じた利用者負担上限額に基づき給付を行う。
介護サービス受給者
介護に要する費用が著しく高額になることを</t>
  </si>
  <si>
    <t>国保連合会において、認定更新支援、償還払給付、高額介護サービス費支給等の事務を共同処理する費用及び事務処理用コンピューターに要する費用の一部負担金。</t>
  </si>
  <si>
    <t>倉吉市及び中部地区の方から文芸作品を募集し、受賞、入選作品を掲載した倉吉文芸を発行します。
この地域の文芸活動の発展と育成を目指します。</t>
  </si>
  <si>
    <t>農地保有合理化法人（鳥取県農業開発公社）からの受託等により、農地の売買・賃貸借等を効率的かつ円滑に推進するため、契約及び登記手続等のための書類収集など、連絡調整事務を行う。</t>
  </si>
  <si>
    <t>自作農創設特別措置法・農地対価等徴収令等に基づき、国有農地の管理・処分の事務を行う。</t>
  </si>
  <si>
    <t>農用地の利用権設定等に関する受付・告示・決定等の事務を行い、農用地の利用集積を図る。</t>
  </si>
  <si>
    <t>農用地利用権設定等促進事業</t>
  </si>
  <si>
    <t>退職被保険者等療養給付費</t>
  </si>
  <si>
    <t>（財）教育振興事業団管理事業</t>
  </si>
  <si>
    <t>社会体育総務</t>
  </si>
  <si>
    <t>生涯スポーツ振興　学校体育施設開放事業</t>
  </si>
  <si>
    <t>生涯スポーツ振興　生涯スポーツ推進事業</t>
  </si>
  <si>
    <t>温水プール利用促進事業</t>
  </si>
  <si>
    <t>（財）倉吉市教育振興事業団体育施設整備維持管理事業</t>
  </si>
  <si>
    <t>公債費元金</t>
  </si>
  <si>
    <t>一般管理費</t>
  </si>
  <si>
    <t>予備費</t>
  </si>
  <si>
    <t>国内交流事業</t>
  </si>
  <si>
    <t>倉吉駅周辺まちづくり整備事業</t>
  </si>
  <si>
    <t>私学振興事業</t>
  </si>
  <si>
    <t>福祉事務所費</t>
  </si>
  <si>
    <t>民生委員事業</t>
  </si>
  <si>
    <t>民生委員推薦会事業</t>
  </si>
  <si>
    <t>遺族援護関係事務</t>
  </si>
  <si>
    <t>行旅病人等取扱</t>
  </si>
  <si>
    <t>法外扶助</t>
  </si>
  <si>
    <t>特別障害者手当等給付事業</t>
  </si>
  <si>
    <t>障害者福祉都市推進事業</t>
  </si>
  <si>
    <t>社会を明るくする運動事業</t>
  </si>
  <si>
    <t>公債費（利子）</t>
  </si>
  <si>
    <t>財政調整基金積立金</t>
  </si>
  <si>
    <t>財産管理</t>
  </si>
  <si>
    <t>減債基金積立金</t>
  </si>
  <si>
    <t>市有林育成事業</t>
  </si>
  <si>
    <t>土地開発公社事業資金貸付事業</t>
  </si>
  <si>
    <t>利子の支払い</t>
  </si>
  <si>
    <t>生活排水溝改善事業</t>
  </si>
  <si>
    <t>市有墓地維持管理事業</t>
  </si>
  <si>
    <t>合併処理浄化槽設置推進事業</t>
  </si>
  <si>
    <t>小学校遠距離通学費補助事業</t>
  </si>
  <si>
    <t>中学校遠距離通学費補助事業</t>
  </si>
  <si>
    <t>公害対策</t>
  </si>
  <si>
    <t>清掃総務費</t>
  </si>
  <si>
    <t>ごみゼロ運動</t>
  </si>
  <si>
    <t>川をきれいにする運動</t>
  </si>
  <si>
    <t>廃棄物減量等推進事業</t>
  </si>
  <si>
    <t>環境美化促進対策事業</t>
  </si>
  <si>
    <t>公共土木施設単独災害事業</t>
  </si>
  <si>
    <t>建築指導事業</t>
  </si>
  <si>
    <t>知的障害者福祉法施行事務費</t>
  </si>
  <si>
    <t>身体障害者福祉運営対策事業</t>
  </si>
  <si>
    <t>公債費元金</t>
  </si>
  <si>
    <t>事業の概要（手段、具体的なやり方、手順等）
         対象（誰、何を対象にしているのか）
         意図（対象をどう変えるのか、何を狙っているのか）</t>
  </si>
  <si>
    <t xml:space="preserve">市道上井海田東町線道路改良
駅北区画整理事業等に伴い、一段と駅周辺の交通量の増加が予想され、これの解消を図ることを目的とする。 </t>
  </si>
  <si>
    <t>道路整備の促進を目的とし、国・県及びその他の関係機関に対して要望活動を行う。又、各期成会等の総会、全国大会に参加する。 
倉吉都市計画地形図修正業務
合併に伴う倉吉市と関金町との合成図の作成、及びH 8以降整備されたおもな地域の地図修正を行う。</t>
  </si>
  <si>
    <t>自宅から学校までの通学距離が４㎞以上で、乗り合いバスを利用する児童を対象に、通学費の範囲内において補助金を交付し、通学費の軽減を図る。</t>
  </si>
  <si>
    <t>学校給食を円滑に実施するための消耗品や備品を購入する。また、準要保護児童に対して給食費の一部を補助する。</t>
  </si>
  <si>
    <t>各種検査を実施し、児童の学力等を把握するとともに、教職員の研修を実施し学習指導の充実に努める。</t>
  </si>
  <si>
    <t>小学校の各教科、各種教育、各研究会及び各校の総合的な学習の充実のために補助を行う。また、大会参加における児童輸送のためにバスを借り上げる。</t>
  </si>
  <si>
    <t>要・準要保護児童及び障害児学級に在籍している児童に対して、学用品や修学旅行費用等の一部を補助し、就学援助を行う。</t>
  </si>
  <si>
    <t>河北小学校、小鴨小学校、社小学校が、文部科学省の調査研究の指定を受け、不登校や問題行動への対応及び未然防止のために、児童や保護者の気軽な相談相手として相談員を配置し、その効果を検証する。</t>
  </si>
  <si>
    <t>　「つどいの広場」事業。この事業は次世代育成支援のために、主に乳幼児をもつ親と子どもが気楽に自由に利用できる交流の場を設け、子育てに関する相談・援助や情報提供、子育て支援ガイドブックの作成、講習等を行う。アドバイザー２名を配置し実施する。</t>
  </si>
  <si>
    <t>　交通事故から児童の生命及び身体を保護するとともに、子育てに要する経費負担を軽減する。
　満６歳未満の子どもを養育している保護者に対して、第１子に限り、購入費の２分の１（限度額10,000円）を補助する。</t>
  </si>
  <si>
    <t xml:space="preserve">　公立保育所の保育の実施に係る事業費等及び私立保育所の運営費及び特別保育事業費委託料等.
</t>
  </si>
  <si>
    <t>　児童館の施設管理運営、育成指導を総合的に行い、児童の健全育成を行う。児童館職員の賃金、長期休暇の職員の加配賃金及び児童館の管理運営に関すること。</t>
  </si>
  <si>
    <t>　児童センターの施設管理運営、育成指導を総合的に行い、児童の健全育成を行う。児童館職員の賃金、長期休暇の職員の加配賃金及び児童館の管理運営に関すること。</t>
  </si>
  <si>
    <t>　母子家庭等に対して、児童の養育や健康面の不安、生活のための問題等についての相談、関係機関と協力し母子の自立支援、援助等の事務にあたる。
　母子自立支援員１名配置。
　・母子家庭入学支度金
　小学校又は中学校に入学する児童を養育している配偶者のない女子（生活保護の受給者及び前々年分の所得税課税の女子を除く）に対し、入学児童１人につき10,000円を入学支度金として支給する。
・倉吉市連合母子会補助金
・自立支援教育訓練費補助金</t>
  </si>
  <si>
    <t>高齢者生産活動参加促進補助金、在住外国人高齢者障害者特別交付金及び高齢者居住環境整備助成金の交付。
上西郷製炭の村、及び各事業の対象者。
生きがいのある生活への支援。</t>
  </si>
  <si>
    <t>個別事例検討による高齢者支援、養護老人ホーム入所措置等に係る事務。
支援の必要な者、入所の必要な者。
生きがいのある生活への支援。</t>
  </si>
  <si>
    <t>養護老人ホームの管理運営を社会福祉法人敬人会に委託。
シルバー倉吉及び入所者。
地域の生活基盤・支援体制の整備。生きがいのある生活への支援。</t>
  </si>
  <si>
    <t>・農業集落排水汚水処理施設の維持管理業務を行なう。
・農業集落排水汚水処理施設の保守点検及び機器類、水質等の管理業務の委託、発生汚泥の抜取り業務の委託、機器類の修繕、法定検査等を行なう。</t>
  </si>
  <si>
    <t>・農業集落排水の管路施設（中継ポンプを含む）の維持管理業務を行なう。
・農業集落排水の管路施設のうち、管路の補修、中継ポンプの保守点検業務の委託、機器類の修繕及び光熱費、電話料等の費用負担を行なう。</t>
  </si>
  <si>
    <t>・林業集落排水汚水処理施設の維持管理業務を行なう。
・林業集落排水汚水処理施設の保守点検及び機器類、水質等の管理業務の委託、発生汚泥の抜取り業務の委託、機器類の修繕、法定検査等を行なう。</t>
  </si>
  <si>
    <t>・林業集落排水の管路施設の維持管理業務を行なう。
・林業集落排水の管路施設の補修を行なう。</t>
  </si>
  <si>
    <t>・集落排水事業を推進するため、必要な指導助言を受けるため、鳥取県土地改良事業団体連合会及び(財)地域資源循環技術センターへ必要な負担を行なう。</t>
  </si>
  <si>
    <t>・集落排水施設の排水区域内において、くみ取り便所を水洗便所に改造し、集落排水施設に接続するために必要な資金の融資をあっせんすることにより、水洗便所の普及及び排水設備の整備促進を図る。</t>
  </si>
  <si>
    <t>・志村地区内（６集落）の農業集落排水施設の整備を行なう。
・処理施設整備　一式（Ｈ１７年１２月供用開始予定）
・管路施設整備　管路延長  917ｍ,中継ポンプ　14ヶ所</t>
  </si>
  <si>
    <t>収入及び支出の命令による公金の収納と支出負担行為に関する確認</t>
  </si>
  <si>
    <t>公債費利子</t>
  </si>
  <si>
    <t>国際交流事業</t>
  </si>
  <si>
    <t>緑を守り育てる事業</t>
  </si>
  <si>
    <t>倉吉未来中心管理運営委託</t>
  </si>
  <si>
    <t>指定文化財保存整備事業</t>
  </si>
  <si>
    <t>農業集落排水事業特別会計繰出金</t>
  </si>
  <si>
    <t>車両関係</t>
  </si>
  <si>
    <t>文書広報費</t>
  </si>
  <si>
    <t>庁舎整備費</t>
  </si>
  <si>
    <t>行政区域整備事業</t>
  </si>
  <si>
    <t>有線放送施設整備事業</t>
  </si>
  <si>
    <t>自衛官募集事務</t>
  </si>
  <si>
    <t>表彰式・叙勲・褒章</t>
  </si>
  <si>
    <t>トイレ管理事業</t>
  </si>
  <si>
    <t>まちづくり管理事業</t>
  </si>
  <si>
    <t>都市公園外管理事業</t>
  </si>
  <si>
    <t>児童遊園地管理事業</t>
  </si>
  <si>
    <t>行政事務で使用する用品の集中管理iを行うための用品調達基金への一般会計からの繰出金。</t>
  </si>
  <si>
    <t>関金しあわせの郷管理運営事業</t>
  </si>
  <si>
    <t>高齢者生活福祉センター管理運営委託事業</t>
  </si>
  <si>
    <t>（長寿社会課）</t>
  </si>
  <si>
    <t>（新）矢櫃保健指導所事業</t>
  </si>
  <si>
    <t>財団法人伯耆しあわせの郷事業団に施設の管理・運営を委託。
伯耆しあわせの郷及び施設の利用者。
生きがいのある生活への支援。</t>
  </si>
  <si>
    <t>久米中,鴨川中学校において、自宅から学校までの通学距離が６㎞以上で通学困難な生徒のために寄宿舎を設置し通学の軽減を図る。</t>
  </si>
  <si>
    <t>ｅ－ＪＡＰＡＮ重点計画に沿った教育用コンピュータの整備である。小学生にはコンピュータに慣れ親しませることを目的としており、これに必要な台数の整備を目指している。</t>
  </si>
  <si>
    <t>地場産業振興事業</t>
  </si>
  <si>
    <t>新成人のつどい</t>
  </si>
  <si>
    <t>伯耆しあわせの郷管理運営委託事業</t>
  </si>
  <si>
    <t>（小鴨財産区）</t>
  </si>
  <si>
    <t>台風や大雨がもたらす被害を少しでも小さなものにとどめるためには、必要な情報を確実に入手し分析する必要があり、そのため、「河川情報サービス」から雨量・水位等の情報提供を得て、防災情報として活用する。</t>
  </si>
  <si>
    <t>人家周辺のがけ崩れ災害が発生する危険性の高い家屋を、災害から未然に防止するための工事を県が施工し、その事業費の一部を地元負担金として市が支出する。</t>
  </si>
  <si>
    <t>土嚢袋・ロープなど災害発生時の応急処置に必要な機材を備蓄する。</t>
  </si>
  <si>
    <t>公共土木施設災害（道路・河川）において、被災施設の復旧工事が補助事業となる工事。</t>
  </si>
  <si>
    <t>農業委員会</t>
  </si>
  <si>
    <t>農地調整事務処理事業</t>
  </si>
  <si>
    <t>農業者年金業務</t>
  </si>
  <si>
    <t>（文化財課）</t>
  </si>
  <si>
    <t>次代を担う児童、生徒及び学生のスポーツの奨励、文化活動の振興及び国際交流の促進を図るため、基金として積み立てる。</t>
  </si>
  <si>
    <t>概要：下水道施設(汚水)の利益を受ける方からの受益者負担金の徴収とその関連業務を行う。
対象：公共下水道整備区域(旧関金町)に土地を有する方および事業所。
意図：下水道の建設事業の一部費用の負担をお願いする。</t>
  </si>
  <si>
    <t>概要：主に下水道施設の建設事業に係る職員の人件費等。
対象：下水道事業に従事する職員。
意図：職員の下水道業務に対する資質の向上を図る</t>
  </si>
  <si>
    <t>支援費システムにより支援費の支給決定、支給管理を行い、適正化を図る。　　　　　　　　　　　　　　　　　　　　　　　　　　　　　　　　　　　　　　　　　　　　　　　　　　（支援費制度；障害のある方の自己決定を尊重し、利用者本位のサービス提供を基本として、事業者などとの対等な関係に基づき、障害者自らがサービスを選択し、契約によりサービスを提供する仕組み。）</t>
  </si>
  <si>
    <t>民法に規定する成年後見人等を必要とする、痴呆性高齢者、知的･精神障害者の自立のための制度利用支援。</t>
  </si>
  <si>
    <t>在宅で生活する障害のある方に対し、在宅福祉サービスの利用援助、社会資源の活用や社会生活力を高めるための支援、介護相談及び情報の提供等を行い、障害のある方やその家族の地域における生活を支援し、自立及び社会参加の促進並びに地域生活の定着及び移行の手助けをする。</t>
  </si>
  <si>
    <t>重度の障害のある方等に対し交通費の一部を助成することにより、社会参加促進と経済的負担の軽減を図る。　　　　　　　　　　　　　　　　　　　　　　　　　　　　①重度障害者に対するタクシーチケットの交付。　　　　　　　　　　　　　　　　　　　　　　　　　　　　　　　　　　　　　　　　　　　　　　　　　　　　　　　　　　　　　　　　　　　　②人工透析・精神疾患・難病で通院する方に対する通院費助成。</t>
  </si>
  <si>
    <t>旧関金町のトイレ・公園・街路灯等の管理に係る経費</t>
  </si>
  <si>
    <t>旧関金町の自然歩道の管理に係る経費</t>
  </si>
  <si>
    <t>旧関金町の大山国立公園管理に係る経費</t>
  </si>
  <si>
    <t>健康農園維持管理事業</t>
  </si>
  <si>
    <t>チャレンジプラン支援事業</t>
  </si>
  <si>
    <t>果樹振興対策事業</t>
  </si>
  <si>
    <t>生産部育成推進事業</t>
  </si>
  <si>
    <t>災害対策資金利子補助事業</t>
  </si>
  <si>
    <t>数量調整円滑化推進事業</t>
  </si>
  <si>
    <t>畜産振興総合対策事業</t>
  </si>
  <si>
    <t>優良子牛生産対策事業</t>
  </si>
  <si>
    <t>優良雌子牛購入資金貸付事業</t>
  </si>
  <si>
    <t>優良乳用牛購入資金貸付事業</t>
  </si>
  <si>
    <t>広域基幹林道整備事業</t>
  </si>
  <si>
    <t>しいたけ生産意欲向上対策事業</t>
  </si>
  <si>
    <t>生きがい林業促進事業</t>
  </si>
  <si>
    <t>都市農村交流推進事業</t>
  </si>
  <si>
    <t>大山池ふれあい広場等維持管理事業</t>
  </si>
  <si>
    <t>排水設備改造資金貸付業務</t>
  </si>
  <si>
    <t>志村地区補助</t>
  </si>
  <si>
    <t>志村地区単独</t>
  </si>
  <si>
    <t>（上井羽合線沿道土地区画整理事業）</t>
  </si>
  <si>
    <t>総合計画策定事業</t>
  </si>
  <si>
    <t>予防接種事業の実施に必要な予防接種券の印刷、予防接種通知の郵送料等の事務的経費。
予防接種対象者。
疾病予防対策の推進。</t>
  </si>
  <si>
    <t>結核予防のために、ＢＣＧ接種と結核検診を実施する。
ＢＣＧ：生後６か月未満の児。結核検診65歳以上の者。
疾病予防対策の推進。</t>
  </si>
  <si>
    <t>指定医療機関において風疹、麻疹、日本脳炎、インフルエンザ等の予防接種を実施。（個別方式）
各種予防接種の接種要件に該当する者。
疾病予防対策の推進。</t>
  </si>
  <si>
    <t>保健センターにおいてワクチンを投与する。（集団方式）
生後３～90か月までの児。
疾病予防対策の推進。</t>
  </si>
  <si>
    <t>社会福祉施設等調査事務費（厚生労働省が毎年実施する社会福祉施設等の数・在所者・従事者の状況調査）ほか。</t>
  </si>
  <si>
    <t>行政と市民を繋ぐ大きな橋渡しとしての民生･児童委員の活動に対して、本市民生児童委員連合協議会及び各地区協議会に補助金等を支出することにより、研修等や論議で委員の資質を高め、市民福祉の向上を図る。</t>
  </si>
  <si>
    <t>民生委員法により民生･児童委員候補者を決定する機関。　　                                                                                             　候補者は県に推薦する。</t>
  </si>
  <si>
    <t>市社会福祉協議会に対する助成（人件費・運営費の一部、福祉バス・ボランティアセンター・総合相談所事業費等）、福祉の店に対する運営費助成、保護司会に対する助成等。</t>
  </si>
  <si>
    <t>概要：高城財産区管理会委員報酬、森林国営保険料、造林委託料等。
対象：高城財産区。
意図:高城財産区有財産の管理。</t>
  </si>
  <si>
    <t>概要：高城財産区財政調整基金利子の積み立て。
対象：高城財産区。
意図:高城財産区財政調整基金の積み立て。　</t>
  </si>
  <si>
    <t>概要：森林国営保険料、造林委託料等。
対象：小鴨財産区。
意図:小鴨財産区有財産の管理。</t>
  </si>
  <si>
    <t>概要：定期監査,例月出納検査,決算審査,住民監査請求
対象：一般会計,特別会計,水道事業会計
意図：公正で合理的かつ能率的な市の行政運営確保のため　　　　　　　　　　　　</t>
  </si>
  <si>
    <t>倉吉市を中心とした中部地区の芸術創作活動の発表の場とするとともに地域の文化芸術振興に寄与する。</t>
  </si>
  <si>
    <t>倉吉市を中心とした中部地区の市展部門以外の幅広い創作活動の発表の場とするとともに地域の文化振興に寄与する。</t>
  </si>
  <si>
    <t>県民の文化芸術活動の発表の場として、鳥取県と共催で実施する事業。県民の多くが文化芸術に日常的に楽しみながら文化芸術活動を支える地域社会づくりを目指す。</t>
  </si>
  <si>
    <t>博物館をハード面とソフト面で管理運営する基幹予算。　市民をはじめとする多くの人に倉吉の歴史・文化を、調査研究や実物をとおして学習と余暇利用に資する事業をおこなう。</t>
  </si>
  <si>
    <t>概要：駐車場の維持管理。（管理人報酬、光熱水費等）
対象：駐車場利用者。駐車場。
意図：駐車場を安全に、快適に利用していただく。</t>
  </si>
  <si>
    <t>概要：駐車場の維持管理。（光熱水費等）
対象：駐車場利用者。駐車場。
意図：駐車場を安全に、快適に利用していただく。</t>
  </si>
  <si>
    <t>前年度以前において過誤納等により発生した還付金を当該年度において支払うもの。
第１号被保険者
過誤納金の適正な還付処理</t>
  </si>
  <si>
    <t>前年度以前において過払いとなった国・県等の負担金について当該年度において返還する。
公費負担者
負担金、交付金等の精算に伴う適正な会計処理</t>
  </si>
  <si>
    <t>子どもと親の相談員配置事業</t>
  </si>
  <si>
    <t>一般道路新設改良事業</t>
  </si>
  <si>
    <t>上井児童センター移転建築事業</t>
  </si>
  <si>
    <t>橋梁維持補修事業</t>
  </si>
  <si>
    <t>河川総務及び維持</t>
  </si>
  <si>
    <t>倉吉市内埋蔵文化財緊急発掘調査</t>
  </si>
  <si>
    <t>史跡維持管理事業</t>
  </si>
  <si>
    <t>生きがい健康づくり事業</t>
  </si>
  <si>
    <t>土地区画整理事業</t>
  </si>
  <si>
    <t>教育委員長ほか教育委員3人の委員会活動に必要な経費である。</t>
  </si>
  <si>
    <t>教育総務課が分掌する事務事業に必要な庶務的経費である。</t>
  </si>
  <si>
    <t>自治公民館活動推進事業</t>
  </si>
  <si>
    <t>消防施設整備事業</t>
  </si>
  <si>
    <t>森林病害虫等防除事業</t>
  </si>
  <si>
    <t>森林整備地域活動支援交付金事業</t>
  </si>
  <si>
    <t>河川資源増殖対策事業</t>
  </si>
  <si>
    <t>ふるさと農村活性化基金積立金</t>
  </si>
  <si>
    <t>集落排水事業推進基金積立金</t>
  </si>
  <si>
    <t>農村環境改善センター管理事業</t>
  </si>
  <si>
    <t>農村総合整備モデル事業</t>
  </si>
  <si>
    <t>農道維持管理事業</t>
  </si>
  <si>
    <t>現年度補助災害復旧事業</t>
  </si>
  <si>
    <t>現年度単独災害復旧事業</t>
  </si>
  <si>
    <t>勤労者福祉事業</t>
  </si>
  <si>
    <t>人権のために学ぶ同和教育講座</t>
  </si>
  <si>
    <t>倉吉市人権フェスティバル</t>
  </si>
  <si>
    <t>人権教育地域振興事業</t>
  </si>
  <si>
    <t>同和地区実態把握等調査事務受託事業</t>
  </si>
  <si>
    <t>商工総括事業</t>
  </si>
  <si>
    <t>商工業振興事業</t>
  </si>
  <si>
    <t>労働対策事業</t>
  </si>
  <si>
    <t>金融対策</t>
  </si>
  <si>
    <t>一般被保険者療養費</t>
  </si>
  <si>
    <t>あらゆる差別をなくする審議会（差別をなくするための重要事項の調査･審議）及び同和対策推進協議会（同和対策・人権保障の促進）の運営等</t>
  </si>
  <si>
    <t>特別な支援を要する子どもに対し、乳幼児期から就学前、学齢期、就労の段階まで発達段階に応じて保健・医療・福祉・教育関係機関が連携して、系統だった切れ目ない一貫した支援を行うことが可能なシステムづくりを行う。</t>
  </si>
  <si>
    <t>県が今後の障害者福祉施策推進の基礎資料を得るために実施する障害者の実態・ニーズ調査について、民生委員に対する調査委託経費、倉吉市分の集計・分析についての経費。</t>
  </si>
  <si>
    <t>知的障害のある方が施設に入所又は通所して日常生活を送るための支援や職業に係る訓練を受けるための経費（支援費）及び施設入所者の医療費。</t>
  </si>
  <si>
    <t>在宅で生活する知的障害のある方に対し、居宅介護サービス（ホームヘルプ・デイサービス・ショートステイ・グループホーム）を提供する。</t>
  </si>
  <si>
    <t>全国障害者スポーツ大会への派遣経費、更生医療診療報酬手数料等。</t>
  </si>
  <si>
    <t>在宅の重度障害のある方に日常生活の利便向上のための用具の給付・貸与を行う。</t>
  </si>
  <si>
    <t>農業経営基盤強化資金を借り受けた農家に対し利子負担の軽減を図るため利子補助をし経営安定を図る。</t>
  </si>
  <si>
    <t>果樹等経営安定資金を借り受けた農家に対し利子負担の軽減を図るため利子補助をし経営安定を図る。</t>
  </si>
  <si>
    <t>就農認定を受けた新規就農者に対し、就農時農地を借り受けた場合その賃借料を助成して、就農初期の負担軽減を図る。</t>
  </si>
  <si>
    <t>老人医療受給者に係る不正利得、第三者納付金の過誤徴収分を還付するもの。</t>
  </si>
  <si>
    <t>前年度において過払いとなった、一般会計の繰入金について返還するもの。</t>
  </si>
  <si>
    <t>花卉栽培施設及び陶芸工房の管理運営。
施設及び施設利用者。
高齢者の持つ技能と知識の伝習。</t>
  </si>
  <si>
    <t>高齢者生活福祉センターの管理運営委託及び生活指導員による居住機能、交流機能等の提供。
原則として60歳以上の独居及び高齢者世帯の者。
高齢者の生活支援。</t>
  </si>
  <si>
    <t>事業の概要：浄化槽の設置
対象：指定区域内の浄化槽の設置希望者
意図：生活排水の浄化による公共用水域の水質汚濁防止</t>
  </si>
  <si>
    <t>事業の概要：浄化槽の維持管理
対象：市が設置した浄化槽
意図：浄化槽の適正管理による生活排水の浄化</t>
  </si>
  <si>
    <t>事業の概要：浄化槽の設置・維持管理のための予備的費用
対象：市が設置しようとする、及び設置した浄化槽
意図：浄化槽の設置費、管理費等の確保</t>
  </si>
  <si>
    <t>農林行政対策事業</t>
  </si>
  <si>
    <t>農業後継者養成対策</t>
  </si>
  <si>
    <t>久米農村広場維持管理事業</t>
  </si>
  <si>
    <t>農業博覧会記念人材育成事業</t>
  </si>
  <si>
    <t>農業振興対策事業</t>
  </si>
  <si>
    <t>文化推進事業</t>
  </si>
  <si>
    <t>・助産措置委託料
　入院助産が必要と思われる妊産婦を助産施設に委託。（委託先　厚生病院）
・母子生活支援施設措置委託料
　18歳未満の児童を養育し、生活上さまざまな問題のため養育ができない場合に入所し、自立支援する。（委託先　倉明園・ブルーインター）
・子育て支援短期利用事業委託料
　児童を養育している家庭や保護者が疾病等社会的事由により、家庭における養育が一時的に困難となった場合等に一時的に養育保護する事業。　（委託先　因伯子供学園）
・乳幼児健康支援一時預り事業委託料
　保育所に入所している児童で通常保育ができない病気回復期の児童を一時的に預かる。（委託先　野嶋病院　すくすく園）
・児童福祉施設併設型民間児童館事業委託料
　保育所に併設して設置してある民間児童館に対してその運営費を委託する。（委託先　上灘児童センター、倉吉東児童センター、社児童センター）
・各種児童福祉関係に対する助成事業
　私立保育所育成費補助金（私立保育園　23園）
　地域組織活動育成費補助金（母親クラブ　９クラブ）
　母子生活支援施設補助金（倉明園、ブルーインター）
　児童センター育成費補助金（利子補給費　倉吉東児童センター）
　認可外保育施設運営費補助金（野嶋病院、キンダーガーデン）
　放課後児童クラブ運営費補助金（５クラブ　上北条、めぐみ、灘手、上小鴨、社）</t>
  </si>
  <si>
    <t>　児童・母子の相談・援助等実態調査委託料</t>
  </si>
  <si>
    <t>　交通事故等災害により父親をなくした中学生までの児童を監護・養育している母親に対し、１子につき１月2,000円を支給する。</t>
  </si>
  <si>
    <t>対象：市民・全国の視聴者
事業概要：NHK公開番組等の協同開催
意図：倉吉市を全国に発信し知ってもらう、舞台芸術鑑賞機会を提供し楽しんでもらう、舞台芸術・文化に興味を持ってもらう</t>
  </si>
  <si>
    <t>対象：市民・文化団体
事業概要：第九倉吉公演、アザレアのまち音楽祭実行委員会への補助金
意図：市民団体主体で発表・鑑賞機会を提供し市民に楽しんでもらう、音楽・文化に興味を持ってもらう</t>
  </si>
  <si>
    <t>賦課徴収費</t>
  </si>
  <si>
    <t>ISO14001認証取得事業</t>
  </si>
  <si>
    <t>イノシシ等被害防止対策事業</t>
  </si>
  <si>
    <t>市が発注する建設工事及び市の補助事業として行われる建設工事の適正な施行の確認を行うことを目的とする。</t>
  </si>
  <si>
    <t>倉吉まちづくり協議会事業</t>
  </si>
  <si>
    <t>市民への幅広い生涯学習の機会と情報の提供を効率的に行うため、施設管理及び安全管理を行う。交流プラザの運営、施設機能の保全を目的とする。</t>
  </si>
  <si>
    <t xml:space="preserve">倉吉パークスクエアの利用促進を目的とし、市民参画による文化芸術活動や伝統文化継承の場として支援、また、上質な文化芸術鑑賞の提供を行い、地域の文化芸術の育成、推進を目指す。
</t>
  </si>
  <si>
    <t xml:space="preserve">倉吉まちづくり協議会の活動支援として補助金(事務局職員の事務賃金)を交付する。
自分達のまちは自分達の手で作っていこうと取組む倉吉まちづくり協議会の活動を支援し、市民主導のまちづくり、地域文化活動の推進を目指す。
</t>
  </si>
  <si>
    <t>概要（期日　平成１７年１０月９～１５日まで開催）
　　　（県実行委員会が主催し、東中西部に開催地実行委員会が組織されている）
対象（住民全体）
意図（生涯学習の普及啓発と新たな事業の収集）</t>
  </si>
  <si>
    <t>市内養殖業を育成するため、意欲を持って養殖を営もうとする者に対し、養殖施設の整備や販売に係るPR活動等について支援することで市内養殖業者の創造、育成をはかるとともに、水産物の安定供給と地域振興に資することを目的とする。</t>
  </si>
  <si>
    <t>公共施設等建設基金積立金</t>
  </si>
  <si>
    <t>倉吉ふれあい会館維持管理事業</t>
  </si>
  <si>
    <t>駐輪場管理</t>
  </si>
  <si>
    <t>本市の恵まれた自然環境を生かし、倉吉自然科学研究会など民間の協力を得ながら観察会、展示会などを実施し、地元の自然の豊かさ、素晴らしさを知ってもらい、さらには自然環境を守ることの大切さを理解し、身近な行動に結びつける。</t>
  </si>
  <si>
    <t>推薦委員が選考した現在活躍中の日本画家を対象としたコンペと展覧会。　市民を対象に現代の日本画の一断面を伝える。さらに名誉市民菅楯彦から未来へつながる全国に通用する博物館コレクションの形成。</t>
  </si>
  <si>
    <t>身体障害者福祉一般単独事業</t>
  </si>
  <si>
    <t>明倫児童クラブ運営事業</t>
  </si>
  <si>
    <t>在宅福祉事業（直接補助事業）</t>
  </si>
  <si>
    <t>在宅福祉事業（間接補助事業）</t>
  </si>
  <si>
    <t>敬老会及び敬老の日記念事業</t>
  </si>
  <si>
    <t>事業概要：松戸市との小学生交流、松戸まつり参加
対象：松戸市民、小学生
意図：交流のきっかけをつくり、自他の地域を再認識する。</t>
  </si>
  <si>
    <t>・過去に林業集落排水の施設整備を行なうにあたり、借り入れた資金の利子の支払いを行なうもの。</t>
  </si>
  <si>
    <t>学校基本調査</t>
  </si>
  <si>
    <t>衛生総務費</t>
  </si>
  <si>
    <t>狂犬病予防事業</t>
  </si>
  <si>
    <t>公衆浴場確保対策事業</t>
  </si>
  <si>
    <t>緑化促進基金積立金</t>
  </si>
  <si>
    <t>個別予防接種事業</t>
  </si>
  <si>
    <t>特別医療助成費</t>
  </si>
  <si>
    <t>（学校教育課）</t>
  </si>
  <si>
    <t>小鴨小学校改築事業</t>
  </si>
  <si>
    <t>語学指導等外国青年招致事業</t>
  </si>
  <si>
    <t>倉吉パークスクエア外構管理事業</t>
  </si>
  <si>
    <t>　同和地区において児童に健全な遊びを与えて、その健康を増進し情操を豊かにすることを目的に、市内８箇所の児童集会所の維持管理をする。また、夏休み等には学童保育をするための指導員（アルバイト）を配置する。</t>
  </si>
  <si>
    <t>　上井・羽合線沿道土地区画整理事業に伴う、上井児童センター移転建築費等。
　（鉄骨造平屋一部２階建延床面積　1,373.5㎡ のうち児童センター 489.93㎡）　</t>
  </si>
  <si>
    <t>　児童虐待、児童の非行、育児相談等、家庭における児童養育の技術に関する事項及び児童に係る人間関係等の相談業務を行う。
　要保護児童対策協議会の設置と委員への謝金及び児童虐待防止パンフレット印刷代等。</t>
  </si>
  <si>
    <t>生活困窮者への支援を目的とする生活保護法に基づき、より一層のケースワークの充実と経費節減に努め、本法の適正実施を推進する。</t>
  </si>
  <si>
    <t>①更生訓練費；身体障害者施設で訓練を受ける身体障害者に対し更生訓練費を支給し、社会復帰の促進を図る。
②更生医療給付；身体に障害のある方が、指定された医療機関において高度な医療を受けることにより、障害の軽減・除去や機能回復を図る。　　　　　　　　　　　　　　　　　　　　　　　　　　　　　　　　　　　　　　　　　　　　　　　　　　　　　　　　　　　　　　　　　　　　　　　　　　　　　　　③補装具給付；身体の一部の欠損又は機能の障害を補い、日常生活を容易にするための用具の給付や修理を行う。</t>
  </si>
  <si>
    <t>林業集落排水管路施設維持管理業務</t>
  </si>
  <si>
    <t>明高地区補助</t>
  </si>
  <si>
    <t>農業集落排水公債費元金</t>
  </si>
  <si>
    <t>林業集落排水公債費元金</t>
  </si>
  <si>
    <t>上井公民館建設事業</t>
  </si>
  <si>
    <t>(市民課)</t>
  </si>
  <si>
    <t>パークスクエアの景観を維持し、利用者の利便性を確保することを目的とする。</t>
  </si>
  <si>
    <t>公民館が行う各種事業の企画・実施、公民館職員の指導・監督を行い、公民館運営を効率的に行うため公民館長を設置する。
学習相談や学習情報提供及び学習活動に対する指導助言等を行い、社会教育及び生涯学習活動を促進するため社会教育指導員を設置する。</t>
  </si>
  <si>
    <t>概要・式典（お祝いの言葉、新成人の抱負、記念写真）
対象・当該年度に２０歳になる人と保護者
意図・新成人者を対象に、行政が中心となって市全体として成人を祝うための式典を行う。</t>
  </si>
  <si>
    <t>生涯学習推進のための支援を行う
・人材銀行　子ども会等への講師派遣の助成</t>
  </si>
  <si>
    <t>市民の方に学習機会を提供することを目的に次の事業を実施する
・成人を対象とした事業の開催（年間３回の開催）
・女性団体を対象とした講習会の開催
・鳥取短期大学と連携した講座の開催（短大支援の一環）</t>
  </si>
  <si>
    <t>地域住民に学習機会を提供するため地区公民館（１３地区）を設置し、公民館管理運営業務をより効率的に行うため地区公民館管理委員会に管理運営業務を委託する。</t>
  </si>
  <si>
    <t>住民が戸籍・住所等に変更が生じた場合、届出に基づき戸籍・住民基本台帳に記載登録し、証明書を交付する。</t>
  </si>
  <si>
    <t>倉吉市に外国人登録をしている外国人の居住関係・身分関係を正確に把握し管理する。</t>
  </si>
  <si>
    <t>出生・死亡・婚姻・離婚等の人口動態事象について統計作成する。地域保健活動の基礎資料となり、又国は人口動態統計を作成する。</t>
  </si>
  <si>
    <t>居宅支援福祉用具購入給付費</t>
  </si>
  <si>
    <t>居宅支援住宅改修給付費</t>
  </si>
  <si>
    <t>居宅支援サービス計画給付費</t>
  </si>
  <si>
    <t>高額介護サービス費</t>
  </si>
  <si>
    <t>財政安定化基金拠出金</t>
  </si>
  <si>
    <t>第1号被保険者保険料還付金</t>
  </si>
  <si>
    <t>繰出金</t>
  </si>
  <si>
    <t>高齢者住宅整備資金貸付事業</t>
  </si>
  <si>
    <t>土地取得</t>
  </si>
  <si>
    <t>繰出金</t>
  </si>
  <si>
    <t>身体障害者訪問入浴サービス事業</t>
  </si>
  <si>
    <t>婦人保護事業</t>
  </si>
  <si>
    <t>児童福祉法施行事務費</t>
  </si>
  <si>
    <t>児童委員事業</t>
  </si>
  <si>
    <t>災害遺児手当</t>
  </si>
  <si>
    <t>小規模通所授産施設２ヶ所の運営費助成。　　　　　　　　　　　　　　　　　　　　　　　　　　　　　　　　　　　　　　　　　　　　　　　　　　　　　　　　　　　　　　　　　　　　　　　　　　　　　　(小規模通所授産施設；雇用されることが困難な障害のある方が通所して作業をしながら訓練を受ける施設のうち、定員がおおむね20人未満の施設。）</t>
  </si>
  <si>
    <t>市内にある４ヶ所の障害者小規模作業所運営費助成及び市外の作業所に通所する方の経費の負担を行い、作業所運営の安定化を図る。　　　　　　　　　　　　　　　　　　　　　　　　　　　　　　　　　　　　　　　　　　　　　　　　　　　　　　　　　　　　　　　　　　　　　　　　　　　　(小規模作業所；一般の就労が困難な障害のある方の働く場、活動の場として、障害のある方やその関係者等により運営されている作業所。）</t>
  </si>
  <si>
    <t>①施設入所障害児・者居宅介護支援；障害者施設に入所する方に対し、帰宅した際に居宅介護サービスを提供する。　　　　　　　　　　　　　　　　　　　　　　　　　　　　　　　　　　　　　　　　　　　　　　　②発達障害児・者居宅介護支援；自閉症等の発達障害を有する障害児・者のうち、支援費の支給の該当にならない方について、支援費と同様の居宅介護サービス（ホームヘルプ・デイサービス・ショートステイ）を提供する。</t>
  </si>
  <si>
    <t>概要：新町・駅前駐車場施設整備に係る起債（借入金）の元金償還。
対象：駐車場事業
意図：借入金（元金）の返済。</t>
  </si>
  <si>
    <t>概要：新町・駅前駐車場施設整備に係る起債（借入金）の利子償還。
対象：駐車場事業
意図：借入金（利子）の返済。</t>
  </si>
  <si>
    <t>住民基本台帳に基づき、人口の移動状況を把握し、県を通して国へ報告し、集計公表する。国等の行政事務及び人口移動の研究分析の資料となる。</t>
  </si>
  <si>
    <t>国保事業の健全な運営のため、必要な財源を国民健康保険法等の基準に基づき国保特別会計に繰り出す。</t>
  </si>
  <si>
    <t>地方債の元金償還金の支払い</t>
  </si>
  <si>
    <t>地方債の利子、一時借入金の利子、基金の繰替運用（財政調整基金、減債基金、公共施設等建設基金、職員退職手当基金、国民健康保険財政調整基金、集落排水事業推進基金）に伴う利子の支払い</t>
  </si>
  <si>
    <t>概要：下水道の未整備地域への汚水管渠の築造を行い、環境改善に努める。
対象：公共下水道整備区域(旧関金町)に居住する住民、事業所等。
意図：河川の水質保全、快適な生活環境の確保。</t>
  </si>
  <si>
    <t>老人保健法に基づく受給者の医療費等以外（特別会計以外）の経費について計上している。</t>
  </si>
  <si>
    <t>自動車の運行要件を満たしていない自動車を行政庁の許可により特殊的に運行できるよう措置した制度。</t>
  </si>
  <si>
    <t>ふるさと水と土保全対策事業により地方交付税措置
基金を造成しその運用益等を活用し、集落共同活動を促進、農村の活性化を図る。</t>
  </si>
  <si>
    <t>集落排水事業の資金に充てるため、鳥取県からの交付金及び基金から生じる利子を積み立てる。</t>
  </si>
  <si>
    <t>市内への立地を希望する企業と市内企業を対象とし、企業訪問による情報収集を行なう。新規企業の立地、市内企業の規模拡大に対し補助金を交付する。市外企業の誘致、市内企業の規模拡大を目的とする。</t>
  </si>
  <si>
    <t>倉吉市商工従業員激励大会事業等</t>
  </si>
  <si>
    <t xml:space="preserve">地場産業の振興を目的とする関係団体に事業費補助を行う。ふるさと産業（倉吉絣、陶磁器等）を拡大する者を対象に事業費補助を行う。
</t>
  </si>
  <si>
    <t xml:space="preserve">中小企業者に対する融資を円滑にし中小企業の振興を図ることを目的に、制度融資を実施する。
</t>
  </si>
  <si>
    <t>倉吉市中心市街地活性化計画の推進に向けた委員会を運営する。</t>
  </si>
  <si>
    <t>中心市街地における商店街等のにぎわい創出に向けた商業観光事業の展開、大規模店舗県中部進出予定に係る商業者支援（短期大学との連携による若者いきいきカフェ事業・中心市街地にぎわい創出事業・地域通貨モデル実践事業）</t>
  </si>
  <si>
    <t>近畿圏において、市内への立地を希望する企業を対象とし、企業訪問による情報収集を行なう。近畿圏の企業の誘致を目的とする。</t>
  </si>
  <si>
    <t>新市の地域資源を活用した観光振興を図るため、観光資源の掘り起こしや再認識により、県内外に向けた効果的な観光情報発信と受入体制の強化による誘客、観光地魅力向上を推進する。　</t>
  </si>
  <si>
    <t>農業用用水路整備工事Ｌ=24ｍ
民家の裏側を流れている農業用用水路の法面が、山からの湧水と水路の越流水により法面崩壊を起こしているため整備を行う。</t>
  </si>
  <si>
    <t>農道舗装工事Ｌ=255ｍ　
通行車両の安全と段差を生じた路面通行による荷傷み防止を図るため舗装改良を行う。　</t>
  </si>
  <si>
    <t>学校環境衛生の基準に沿った各種環境検査を行うとともに、保健室の検査機器の入れ替え、日本スポーツ振興センターに加入するなどして、児童の健康管理及び事故等の対応に努める。</t>
  </si>
  <si>
    <t>国民年金は、全ての国民を対象として、老齢・障害・死亡に関して必要な給付を行い、健全な国民生活の維持・向上に寄与することを目的に国が運営する制度であるが、加入・届出などの窓口業務は市区町村に委任されている。住民に密着し、国との協力・連携を深め国民年金事業の円滑な推進を図る。</t>
  </si>
  <si>
    <t>業務概要：電算機器及びシステムの維持管理及び綜合行政システムの構築
対象：倉吉市職員
意図：行政事務の効率化及びデータの維持管理・個人情報の管理</t>
  </si>
  <si>
    <t>業務概要：地域及び行政の情報基盤整備及び情報化推進施策の推進
対象：市民及び倉吉市職員
意図：地域及び行政の情報化の推進</t>
  </si>
  <si>
    <t>業務概要：グループウェアの維持管理
対象：倉吉市職員
意図：行政事務の効率化</t>
  </si>
  <si>
    <t>　父母の離婚等により父親と生計を同じくしていない児童を養育されている母子家庭等の自立を助け、児童の福祉の増進を図ること。児童１人につき月額41,880円（一部支給は所得に応じて支給額を決定する）の手当を支給する。２子目は5,000円、３子以降は3,000円加算するが所得制限がある。</t>
  </si>
  <si>
    <t>障害のある児童を扶養している保護者の方等に対し手当を支給することにより、福祉の増進を図る。（事務費）</t>
  </si>
  <si>
    <t>事業の概要：産業廃棄物処理施設の農振除外に伴う訴訟事件について、弁護士に委託し、事件処理に当たる。（弁護士の旅費、日当）
対象：弁護士　　　　　　　　　　　　　　　　　　　　　　　　　　　　　　　
意図：専門的知識を有する弁護士に委託し、事件処理に当たる。</t>
  </si>
  <si>
    <t>事業の概要：文書の発送及び収受、保存文書の適正管理、情報公開対応
対象：市民、職員　　　　　　　　　　　　　　　　　　　　　　　　　　　　　　　
意図：文書の正確な処理及び保存を図る。市政に対する情報公開ニーズに応える。</t>
  </si>
  <si>
    <t>事業の概要：火災により、住宅を全焼又は半焼した者に対し、見舞金を送る。
対象：該当者　　　　　　　　　　　　　　　　　　　　　　　　　　　　　　　
意図：罹災者に対し、市として、お見舞いする。</t>
  </si>
  <si>
    <t>公共土木施設災害（道路・河川）において、被災施設が小規模で補助事業対象外の復旧工事。</t>
  </si>
  <si>
    <t>歩行者、自動車等の安全を図るため、橋梁保守点検及び維持修繕工事。</t>
  </si>
  <si>
    <t>除雪対策事業</t>
  </si>
  <si>
    <t>地方道路交付金事業（地方道路整備臨時交付金）</t>
  </si>
  <si>
    <t>観光一般事業</t>
  </si>
  <si>
    <t>都市計画総務</t>
  </si>
  <si>
    <t>スーパー総合資金利子補助事業</t>
  </si>
  <si>
    <t>高齢者歯科対策推進事業</t>
  </si>
  <si>
    <t>なごもう会事業</t>
  </si>
  <si>
    <t>電算業務</t>
  </si>
  <si>
    <t>広報公聴事業</t>
  </si>
  <si>
    <t>し尿処理事業</t>
  </si>
  <si>
    <t>出産育児一時金</t>
  </si>
  <si>
    <t>高額療養費</t>
  </si>
  <si>
    <t>機能訓練事業</t>
  </si>
  <si>
    <t>健康手帳交付事業</t>
  </si>
  <si>
    <t>農業集落排水公債費利子</t>
  </si>
  <si>
    <t>林業集落排水公債費利子</t>
  </si>
  <si>
    <t>・集落排水施設の使用者を対象として、施設の維持管理経費をまかなうため必要となる使用料の収納業務を行なう。
・使用料の収納に使用する納付書、封筒、督促状等の作成及び使用料を収納する取扱金融機関に対する手数料の支払いを行なう。</t>
  </si>
  <si>
    <t xml:space="preserve">市営住宅（倉吉市 329戸・関金町171戸）の適正な維持管理
</t>
  </si>
  <si>
    <t>県より管理委託を受けている県営住宅（８団地　75戸）の適正な維持管理
　県営住宅管理費委託料による</t>
  </si>
  <si>
    <t>改良住宅（福吉町２丁目　20戸・中河原2 　４戸）の適正な維持管理</t>
  </si>
  <si>
    <t>特定公共賃貸住宅（鴨川町・12戸）の適正な維持管理</t>
  </si>
  <si>
    <t>平成14年に買い上げた余戸谷町住宅（旧NTT）の適正な維持管理</t>
  </si>
  <si>
    <t>まちなみ環境整備計画の策定（整備方針に基づく）
八橋往来のまちなみ修景
地域の活性化に寄与・・・地域の存続</t>
  </si>
  <si>
    <t>余戸谷町住宅の土地購入費
（H15 ～　H24の10年間の支払）
総額　88,400,000円</t>
  </si>
  <si>
    <t xml:space="preserve">倉吉駅前の土地区画整理事業実施に伴う従前居住者（住宅困窮者）に対する受け皿としての公共建設型住宅の建設
RC５階建・１８戸
円滑かつ早期事業完成に寄与
</t>
  </si>
  <si>
    <t>関金町が年次的に進めている公営住宅整備（最終年度）
木造２階建　４戸
定住化を促進し、地域活性化及び地域の存続</t>
  </si>
  <si>
    <t>・過去に農業集落排水の施設整備を行なうにあたり、借り入れた資金の元金償還を行なうもの。</t>
  </si>
  <si>
    <t>・過去に林業集落排水の施設整備を行なうにあたり、借り入れた資金の元金償還を行なうもの。</t>
  </si>
  <si>
    <t>・過去に農業集落排水の施設整備を行なうにあたり、借り入れた資金の利子の支払いを行なうもの。</t>
  </si>
  <si>
    <t>自然歩道管理事業</t>
  </si>
  <si>
    <t>大山国立公園管理事業</t>
  </si>
  <si>
    <t>事業の概要：自治公民館で設置している有線放送の新設又は修理等に対し助成する。
対象：自治公民館　　　　　　　　　　　　　　　　　　　　　　　　　　　　　　　
意図：各自治公民館活動が円滑に行えるよう推進する。</t>
  </si>
  <si>
    <t>事業の概要：国の事業の自衛官募集事務が円滑に行えるよう、各市町村においてもＰＲ活動に努める。
対象：募集対象者　　　　　　　　　　　　　　　　　　　　　　　　　　　　　　　
意図：国の政策を推進する。</t>
  </si>
  <si>
    <t>事業の概要：倉吉市内私立幼稚園（３園）に対し、運営費の補助を行う。（県：1/3、市：1/6  ただし、上限は予算の範囲)
対象：倉吉市内私立幼稚園（３園）　　　　　　　　　　　　　　　　　　　　　　　　　　　　　　　
意図：運営費の補助を行い、教育条件の維持向上、私学経営の健全性向上に寄与し、もって保護者の経済的負担軽減を図る。</t>
  </si>
  <si>
    <t>事業の概要：市に功労・善行のあった者に対し、表彰式を実施し、記念品を贈呈し、功績を讃える。
　　　　　　　　叙勲・褒章のあった者に対し、記念品を贈呈し、功績を讃える。　
対象：該当者　　　　　　　　　　　　　　　　　　　　　　　　　　　　　　　
意図：市に功績のあった者に対し、その功績を讃える。</t>
  </si>
  <si>
    <t>事業の概要：倉吉市防犯協議会、倉吉市人権擁護委員協議会、県更生保護観察協会に負担金、補助金を交付する。
対象：各団体　　　　　　　　　　　　　　　　　　　　　　　　　　　　　　　
意図：各団体の活動を支援し、もって市民の防犯・人権・更生保護に努める。</t>
  </si>
  <si>
    <t>各地区公民館等で健康体操、レクリエーション、ゲーム等による心身機能の維持・回復訓練を行う。
介護保険を利用していない、おおむね65歳以上の虚弱な者。
介護予防対策の推進。</t>
  </si>
  <si>
    <t>介護保険事業運営に必要なコンピューターの保守点検料、被保険者証の郵送料等。</t>
  </si>
  <si>
    <t>人権・同和問題市民意識調査</t>
  </si>
  <si>
    <t>小学校元気はつらつプラン</t>
  </si>
  <si>
    <t>中学校元気はつらつプラン</t>
  </si>
  <si>
    <t>障害者地域生活支援センター事業</t>
  </si>
  <si>
    <t>障害者等交通費助成事業</t>
  </si>
  <si>
    <t>障害者小規模通所授産施設運営事業</t>
  </si>
  <si>
    <t>小規模作業所運営事業</t>
  </si>
  <si>
    <t>障害児・者在宅生活支援事業</t>
  </si>
  <si>
    <t>障害児・者あんしん家族支援事業</t>
  </si>
  <si>
    <t>精神障害者デイケア事業</t>
  </si>
  <si>
    <t>発達障害支援体制整備事業</t>
  </si>
  <si>
    <t>障害者の実態・ニーズ調査事業</t>
  </si>
  <si>
    <t>平成17年7月19日（任期3年）任期満了となる農業委員会委員一般選挙執行に要する経費。
　農業委員会等に関する法律に基づき、公職選挙法の準用により、公平公正な選挙管理事務の遂行。</t>
  </si>
  <si>
    <t>概要：下水道未接続の方に対して、下水道施設への接続の啓発、推進をすることにより、環境改善に努める。
対象：公共下水道整備区域に居住する住民の方。
意図：下水道施設への接続率向上を図り、環境改善に努める。</t>
  </si>
  <si>
    <t>概要：主要な施設から排除される水質検査を定期的に実施し、環境保全に努める。
対象：公共下水道整備区域内の特定事業場。
意図：河川の水質保全。</t>
  </si>
  <si>
    <t>概要：下水道未接続の方に対して、下水道施設への接続工事に係る経費を対象とした融資制度を設け、円滑な接続を目指す。
対象：公共下水道整備区域に居住する住民の方。
意図：下水道施設への接続率向上を図り、環境改善に努める。</t>
  </si>
  <si>
    <t>農業集落排水処理施設維持管理業務</t>
  </si>
  <si>
    <t>農業集落排水管路施設維持管理業務</t>
  </si>
  <si>
    <t>林業集落排水処理施設維持管理業務</t>
  </si>
  <si>
    <t>概要：雨水排水に係る施設の維持管理を行うことにより、快適な生活環境を維持する。
対象：公共雨水整備区域に居住する住民、事業所等。
意図：浸水被害の予防、解消。</t>
  </si>
  <si>
    <t>概要：下水道施設(汚水)の利益を受ける方からの受益者負担金の徴収とその関連業務を行う。
対象：公共下水道整備区域に土地を有する方および事業所。
意図：下水道の建設事業の一部費用の負担をお願いする。</t>
  </si>
  <si>
    <t>概要：他の事業・経済活動により必要とされる下水道施設の移設、築造を目的とする。
対象：他事業で支障となる下水道管。
意図：下水道管の適切な管理を行う。</t>
  </si>
  <si>
    <t>概要：汚水管渠に係る施設の維持管理を行うことにより、快適な生活環境を維持する。
対象：公共下水道整備区域(旧関金町)に居住する住民、事業所等。
意図：下水道を使用する方の快適性の維持と水質保全。</t>
  </si>
  <si>
    <t>退職被保険者等療養費</t>
  </si>
  <si>
    <t>審査支払手数料</t>
  </si>
  <si>
    <t>一般被保険者高額療養費</t>
  </si>
  <si>
    <t>退職被保険者等高額療養費</t>
  </si>
  <si>
    <t>一般被保険者移送費</t>
  </si>
  <si>
    <t>退職被保険者移送費</t>
  </si>
  <si>
    <t>葬祭費</t>
  </si>
  <si>
    <t>老人保健医療費拠出金</t>
  </si>
  <si>
    <t>老人保健事務費拠出金</t>
  </si>
  <si>
    <t>介護納付金</t>
  </si>
  <si>
    <t>高額医療共同事業医療費拠出金</t>
  </si>
  <si>
    <t>その他共同事業事務費拠出金</t>
  </si>
  <si>
    <t>保健事業費</t>
  </si>
  <si>
    <t>人間ドッグ事業</t>
  </si>
  <si>
    <t>農地を守る直接支払事業</t>
  </si>
  <si>
    <t>小災害罹災者見舞金</t>
  </si>
  <si>
    <t>塵芥処理事業</t>
  </si>
  <si>
    <t>高城児童センター運営事業</t>
  </si>
  <si>
    <t>平成17年度予算</t>
  </si>
  <si>
    <t>土木総務</t>
  </si>
  <si>
    <t>県道改良事業地元負担金</t>
  </si>
  <si>
    <t>韓国姉妹都市等交流事業</t>
  </si>
  <si>
    <t>まちかどステーションの管理に係る経費</t>
  </si>
  <si>
    <t>倉吉ふるさと物産館及び倉吉ふるさと工芸館の管理に係る経費</t>
  </si>
  <si>
    <t>伯耆回廊みちしるべ案内所（倉吉ほっとプラザ）の管理に係る経費</t>
  </si>
  <si>
    <t>倉吉パークスクエアのアミューズメント施設「食彩館」の管理に係る経費</t>
  </si>
  <si>
    <t>概要：天神川流域の市町から排除される汚水の処理施設建設等に伴う経費(倉吉市負担部分)の管理を行う。
対象：公共下水道整備区域に居住する住民、事業所等。
意図：河川の水質保全、快適な生活環境の確保。</t>
  </si>
  <si>
    <t>概要：天神川流域の市町から排除される汚水の処理施設建設等に伴う経費(旧関金町負担部分)の管理を行う。
対象：公共下水道整備区域(旧関金町)に居住する住民、事業所等。
意図：河川の水質保全、快適な生活環境の確保。</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</si>
</sst>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Red]#,##0"/>
    <numFmt numFmtId="179" formatCode="#,##0;&quot;△ &quot;#,##0"/>
    <numFmt numFmtId="180" formatCode="0;&quot;△ &quot;0"/>
    <numFmt numFmtId="181" formatCode="\(@\)"/>
    <numFmt numFmtId="182" formatCode="\(#,##0\)"/>
    <numFmt numFmtId="183" formatCode="&quot;Yes&quot;;&quot;Yes&quot;;&quot;No&quot;"/>
    <numFmt numFmtId="184" formatCode="&quot;True&quot;;&quot;True&quot;;&quot;False&quot;"/>
    <numFmt numFmtId="185" formatCode="&quot;On&quot;;&quot;On&quot;;&quot;Off&quot;"/>
    <numFmt numFmtId="186" formatCode="#,##0_ ;[Red]\-#,##0\ "/>
    <numFmt numFmtId="187" formatCode="[$€-2]\ #,##0.00_);[Red]\([$€-2]\ #,##0.00\)"/>
    <numFmt numFmtId="188" formatCode="0_ "/>
  </numFmts>
  <fonts count="13">
    <font>
      <sz val="11"/>
      <name val="ＭＳ Ｐゴシック"/>
      <family val="0"/>
    </font>
    <font>
      <sz val="6"/>
      <name val="ＭＳ Ｐゴシック"/>
      <family val="3"/>
    </font>
    <font>
      <sz val="12"/>
      <name val="ＭＳ Ｐ明朝"/>
      <family val="1"/>
    </font>
    <font>
      <sz val="15"/>
      <name val="ＭＳ Ｐ明朝"/>
      <family val="1"/>
    </font>
    <font>
      <b/>
      <sz val="15"/>
      <color indexed="10"/>
      <name val="ＭＳ Ｐ明朝"/>
      <family val="1"/>
    </font>
    <font>
      <b/>
      <sz val="15"/>
      <name val="ＭＳ Ｐ明朝"/>
      <family val="1"/>
    </font>
    <font>
      <sz val="15"/>
      <color indexed="10"/>
      <name val="ＭＳ Ｐ明朝"/>
      <family val="1"/>
    </font>
    <font>
      <sz val="15"/>
      <name val="ＭＳ Ｐゴシック"/>
      <family val="3"/>
    </font>
    <font>
      <b/>
      <sz val="15"/>
      <name val="ＭＳ Ｐゴシック"/>
      <family val="3"/>
    </font>
    <font>
      <sz val="11"/>
      <name val="ＭＳ Ｐ明朝"/>
      <family val="1"/>
    </font>
    <font>
      <sz val="13"/>
      <name val="ＭＳ Ｐ明朝"/>
      <family val="1"/>
    </font>
    <font>
      <sz val="13"/>
      <name val="ＭＳ Ｐゴシック"/>
      <family val="3"/>
    </font>
    <font>
      <sz val="6"/>
      <name val="ＭＳ Ｐ明朝"/>
      <family val="1"/>
    </font>
  </fonts>
  <fills count="4">
    <fill>
      <patternFill/>
    </fill>
    <fill>
      <patternFill patternType="gray125"/>
    </fill>
    <fill>
      <patternFill patternType="solid">
        <fgColor indexed="13"/>
        <bgColor indexed="64"/>
      </patternFill>
    </fill>
    <fill>
      <patternFill patternType="solid">
        <fgColor indexed="9"/>
        <bgColor indexed="64"/>
      </patternFill>
    </fill>
  </fills>
  <borders count="20">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cellStyleXfs>
  <cellXfs count="214">
    <xf numFmtId="0" fontId="0" fillId="0" borderId="0" xfId="0" applyAlignment="1">
      <alignment/>
    </xf>
    <xf numFmtId="179" fontId="3" fillId="0" borderId="1" xfId="0" applyNumberFormat="1" applyFont="1" applyBorder="1" applyAlignment="1">
      <alignment vertical="center"/>
    </xf>
    <xf numFmtId="179" fontId="3" fillId="0" borderId="2" xfId="0" applyNumberFormat="1" applyFont="1" applyBorder="1" applyAlignment="1">
      <alignment vertical="center"/>
    </xf>
    <xf numFmtId="179" fontId="3" fillId="0" borderId="3" xfId="0" applyNumberFormat="1" applyFont="1" applyBorder="1" applyAlignment="1">
      <alignment vertical="center"/>
    </xf>
    <xf numFmtId="179" fontId="3" fillId="0" borderId="3" xfId="0" applyNumberFormat="1" applyFont="1" applyFill="1" applyBorder="1" applyAlignment="1">
      <alignment vertical="center"/>
    </xf>
    <xf numFmtId="176" fontId="3" fillId="0" borderId="0" xfId="0" applyNumberFormat="1" applyFont="1" applyAlignment="1">
      <alignment/>
    </xf>
    <xf numFmtId="176" fontId="3" fillId="0" borderId="0" xfId="0" applyNumberFormat="1" applyFont="1" applyAlignment="1">
      <alignment vertical="center"/>
    </xf>
    <xf numFmtId="176" fontId="4" fillId="0" borderId="0" xfId="0" applyNumberFormat="1" applyFont="1" applyAlignment="1">
      <alignment vertical="center"/>
    </xf>
    <xf numFmtId="176" fontId="5" fillId="0" borderId="0" xfId="0" applyNumberFormat="1" applyFont="1" applyAlignment="1">
      <alignment vertical="center"/>
    </xf>
    <xf numFmtId="176" fontId="3" fillId="0" borderId="4" xfId="0" applyNumberFormat="1" applyFont="1" applyBorder="1" applyAlignment="1">
      <alignment horizontal="center" vertical="center"/>
    </xf>
    <xf numFmtId="176" fontId="8" fillId="0" borderId="1" xfId="0" applyNumberFormat="1" applyFont="1" applyBorder="1" applyAlignment="1">
      <alignment vertical="center"/>
    </xf>
    <xf numFmtId="179" fontId="3" fillId="0" borderId="1" xfId="0" applyNumberFormat="1" applyFont="1" applyBorder="1" applyAlignment="1">
      <alignment/>
    </xf>
    <xf numFmtId="176" fontId="3" fillId="0" borderId="2" xfId="0" applyNumberFormat="1" applyFont="1" applyBorder="1" applyAlignment="1">
      <alignment vertical="center"/>
    </xf>
    <xf numFmtId="176" fontId="3" fillId="0" borderId="3" xfId="0" applyNumberFormat="1" applyFont="1" applyBorder="1" applyAlignment="1">
      <alignment vertical="center"/>
    </xf>
    <xf numFmtId="176" fontId="3" fillId="0" borderId="1" xfId="0" applyNumberFormat="1" applyFont="1" applyBorder="1" applyAlignment="1">
      <alignment vertical="center"/>
    </xf>
    <xf numFmtId="176" fontId="3" fillId="0" borderId="1" xfId="0" applyNumberFormat="1" applyFont="1" applyBorder="1" applyAlignment="1">
      <alignment/>
    </xf>
    <xf numFmtId="176" fontId="3" fillId="0" borderId="0" xfId="0" applyNumberFormat="1" applyFont="1" applyAlignment="1">
      <alignment/>
    </xf>
    <xf numFmtId="179" fontId="3" fillId="0" borderId="0" xfId="0" applyNumberFormat="1" applyFont="1" applyFill="1" applyAlignment="1">
      <alignment vertical="center"/>
    </xf>
    <xf numFmtId="179" fontId="4" fillId="0" borderId="0" xfId="0" applyNumberFormat="1" applyFont="1" applyFill="1" applyAlignment="1">
      <alignment vertical="center"/>
    </xf>
    <xf numFmtId="179" fontId="5" fillId="0" borderId="0" xfId="0" applyNumberFormat="1" applyFont="1" applyFill="1" applyAlignment="1">
      <alignment vertical="center"/>
    </xf>
    <xf numFmtId="179" fontId="3" fillId="0" borderId="4" xfId="0" applyNumberFormat="1" applyFont="1" applyFill="1" applyBorder="1" applyAlignment="1">
      <alignment horizontal="center" vertical="center"/>
    </xf>
    <xf numFmtId="179" fontId="3" fillId="0" borderId="1" xfId="0" applyNumberFormat="1" applyFont="1" applyFill="1" applyBorder="1" applyAlignment="1">
      <alignment vertical="center"/>
    </xf>
    <xf numFmtId="179" fontId="3" fillId="0" borderId="2" xfId="0" applyNumberFormat="1" applyFont="1" applyFill="1" applyBorder="1" applyAlignment="1">
      <alignment vertical="center"/>
    </xf>
    <xf numFmtId="179" fontId="3" fillId="0" borderId="3" xfId="0" applyNumberFormat="1" applyFont="1" applyFill="1" applyBorder="1" applyAlignment="1">
      <alignment horizontal="right" vertical="center"/>
    </xf>
    <xf numFmtId="179" fontId="2" fillId="0" borderId="3" xfId="0" applyNumberFormat="1" applyFont="1" applyFill="1" applyBorder="1" applyAlignment="1">
      <alignment vertical="center"/>
    </xf>
    <xf numFmtId="179" fontId="7" fillId="0" borderId="1" xfId="0" applyNumberFormat="1" applyFont="1" applyFill="1" applyBorder="1" applyAlignment="1">
      <alignment vertical="center"/>
    </xf>
    <xf numFmtId="176" fontId="3" fillId="0" borderId="2" xfId="0" applyNumberFormat="1" applyFont="1" applyBorder="1" applyAlignment="1">
      <alignment vertical="center" wrapText="1"/>
    </xf>
    <xf numFmtId="0" fontId="7" fillId="0" borderId="3" xfId="0" applyFont="1" applyBorder="1" applyAlignment="1">
      <alignment vertical="center" wrapText="1"/>
    </xf>
    <xf numFmtId="176" fontId="3" fillId="0" borderId="3" xfId="0" applyNumberFormat="1" applyFont="1" applyBorder="1" applyAlignment="1">
      <alignment vertical="center" wrapText="1"/>
    </xf>
    <xf numFmtId="179" fontId="7" fillId="0" borderId="2" xfId="0" applyNumberFormat="1" applyFont="1" applyFill="1" applyBorder="1" applyAlignment="1">
      <alignment vertical="center"/>
    </xf>
    <xf numFmtId="179" fontId="7" fillId="0" borderId="3" xfId="0" applyNumberFormat="1" applyFont="1" applyFill="1" applyBorder="1" applyAlignment="1">
      <alignment vertical="center"/>
    </xf>
    <xf numFmtId="176" fontId="3" fillId="0" borderId="1" xfId="0" applyNumberFormat="1" applyFont="1" applyFill="1" applyBorder="1" applyAlignment="1">
      <alignment vertical="center" shrinkToFit="1"/>
    </xf>
    <xf numFmtId="176" fontId="3" fillId="0" borderId="2" xfId="0" applyNumberFormat="1" applyFont="1" applyBorder="1" applyAlignment="1">
      <alignment vertical="center" shrinkToFit="1"/>
    </xf>
    <xf numFmtId="176" fontId="3" fillId="0" borderId="3" xfId="0" applyNumberFormat="1" applyFont="1" applyBorder="1" applyAlignment="1">
      <alignment vertical="center" shrinkToFit="1"/>
    </xf>
    <xf numFmtId="179" fontId="3" fillId="2" borderId="2" xfId="0" applyNumberFormat="1" applyFont="1" applyFill="1" applyBorder="1" applyAlignment="1">
      <alignment vertical="center"/>
    </xf>
    <xf numFmtId="179" fontId="2" fillId="2" borderId="3" xfId="0" applyNumberFormat="1" applyFont="1" applyFill="1" applyBorder="1" applyAlignment="1">
      <alignment vertical="center"/>
    </xf>
    <xf numFmtId="179" fontId="3" fillId="0" borderId="1" xfId="0" applyNumberFormat="1" applyFont="1" applyFill="1" applyBorder="1" applyAlignment="1">
      <alignment vertical="center" shrinkToFit="1"/>
    </xf>
    <xf numFmtId="179" fontId="3" fillId="0" borderId="5" xfId="0" applyNumberFormat="1" applyFont="1" applyFill="1" applyBorder="1" applyAlignment="1">
      <alignment vertical="center"/>
    </xf>
    <xf numFmtId="179" fontId="3" fillId="2" borderId="5" xfId="0" applyNumberFormat="1" applyFont="1" applyFill="1" applyBorder="1" applyAlignment="1">
      <alignment vertical="center"/>
    </xf>
    <xf numFmtId="179" fontId="5" fillId="0" borderId="5" xfId="0" applyNumberFormat="1" applyFont="1" applyFill="1" applyBorder="1" applyAlignment="1">
      <alignment vertical="center"/>
    </xf>
    <xf numFmtId="176" fontId="2" fillId="0" borderId="4" xfId="0" applyNumberFormat="1" applyFont="1" applyBorder="1" applyAlignment="1">
      <alignment horizontal="center" vertical="center"/>
    </xf>
    <xf numFmtId="179" fontId="2" fillId="0" borderId="4" xfId="0" applyNumberFormat="1" applyFont="1" applyFill="1" applyBorder="1" applyAlignment="1">
      <alignment horizontal="center" vertical="center"/>
    </xf>
    <xf numFmtId="179" fontId="6" fillId="0" borderId="6" xfId="0" applyNumberFormat="1" applyFont="1" applyFill="1" applyBorder="1" applyAlignment="1">
      <alignment horizontal="left" vertical="center"/>
    </xf>
    <xf numFmtId="179" fontId="6" fillId="0" borderId="7" xfId="0" applyNumberFormat="1" applyFont="1" applyFill="1" applyBorder="1" applyAlignment="1">
      <alignment horizontal="left" vertical="center"/>
    </xf>
    <xf numFmtId="179" fontId="6" fillId="0" borderId="8" xfId="0" applyNumberFormat="1" applyFont="1" applyFill="1" applyBorder="1" applyAlignment="1">
      <alignment horizontal="left" vertical="center"/>
    </xf>
    <xf numFmtId="179" fontId="3" fillId="0" borderId="2" xfId="0" applyNumberFormat="1" applyFont="1" applyFill="1" applyBorder="1" applyAlignment="1">
      <alignment vertical="center" wrapText="1"/>
    </xf>
    <xf numFmtId="179" fontId="7" fillId="0" borderId="3" xfId="0" applyNumberFormat="1" applyFont="1" applyFill="1" applyBorder="1" applyAlignment="1">
      <alignment vertical="center" wrapText="1"/>
    </xf>
    <xf numFmtId="179" fontId="7" fillId="0" borderId="9" xfId="0" applyNumberFormat="1" applyFont="1" applyFill="1" applyBorder="1" applyAlignment="1">
      <alignment vertical="center" wrapText="1"/>
    </xf>
    <xf numFmtId="179" fontId="7" fillId="0" borderId="6" xfId="0" applyNumberFormat="1" applyFont="1" applyFill="1" applyBorder="1" applyAlignment="1">
      <alignment vertical="center" wrapText="1"/>
    </xf>
    <xf numFmtId="179" fontId="7" fillId="0" borderId="7" xfId="0" applyNumberFormat="1" applyFont="1" applyFill="1" applyBorder="1" applyAlignment="1">
      <alignment vertical="center" wrapText="1"/>
    </xf>
    <xf numFmtId="179" fontId="7" fillId="0" borderId="10" xfId="0" applyNumberFormat="1" applyFont="1" applyFill="1" applyBorder="1" applyAlignment="1">
      <alignment vertical="center" wrapText="1"/>
    </xf>
    <xf numFmtId="179" fontId="7" fillId="0" borderId="0" xfId="0" applyNumberFormat="1" applyFont="1" applyFill="1" applyBorder="1" applyAlignment="1">
      <alignment vertical="center" wrapText="1"/>
    </xf>
    <xf numFmtId="179" fontId="7" fillId="0" borderId="11" xfId="0" applyNumberFormat="1" applyFont="1" applyFill="1" applyBorder="1" applyAlignment="1">
      <alignment vertical="center" wrapText="1"/>
    </xf>
    <xf numFmtId="179" fontId="7" fillId="0" borderId="8" xfId="0" applyNumberFormat="1" applyFont="1" applyFill="1" applyBorder="1" applyAlignment="1">
      <alignment vertical="center" wrapText="1"/>
    </xf>
    <xf numFmtId="179" fontId="7" fillId="0" borderId="12" xfId="0" applyNumberFormat="1" applyFont="1" applyFill="1" applyBorder="1" applyAlignment="1">
      <alignment vertical="center" wrapText="1"/>
    </xf>
    <xf numFmtId="179" fontId="7" fillId="0" borderId="13" xfId="0" applyNumberFormat="1" applyFont="1" applyFill="1" applyBorder="1" applyAlignment="1">
      <alignment vertical="center" wrapText="1"/>
    </xf>
    <xf numFmtId="179" fontId="7" fillId="0" borderId="2" xfId="0" applyNumberFormat="1" applyFont="1" applyFill="1" applyBorder="1" applyAlignment="1">
      <alignment vertical="center" wrapText="1"/>
    </xf>
    <xf numFmtId="179" fontId="3" fillId="0" borderId="3" xfId="0" applyNumberFormat="1" applyFont="1" applyFill="1" applyBorder="1" applyAlignment="1">
      <alignment vertical="center" wrapText="1"/>
    </xf>
    <xf numFmtId="179" fontId="3" fillId="0" borderId="2" xfId="0" applyNumberFormat="1" applyFont="1" applyFill="1" applyBorder="1" applyAlignment="1">
      <alignment horizontal="center" vertical="center" wrapText="1"/>
    </xf>
    <xf numFmtId="179" fontId="3" fillId="0" borderId="1" xfId="0" applyNumberFormat="1" applyFont="1" applyFill="1" applyBorder="1" applyAlignment="1">
      <alignment horizontal="center" vertical="center"/>
    </xf>
    <xf numFmtId="179" fontId="3" fillId="0" borderId="3" xfId="0" applyNumberFormat="1" applyFont="1" applyFill="1" applyBorder="1" applyAlignment="1">
      <alignment horizontal="center" vertical="center"/>
    </xf>
    <xf numFmtId="179" fontId="6" fillId="0" borderId="14" xfId="0" applyNumberFormat="1" applyFont="1" applyFill="1" applyBorder="1" applyAlignment="1">
      <alignment horizontal="center" vertical="center"/>
    </xf>
    <xf numFmtId="179" fontId="6" fillId="0" borderId="15" xfId="0" applyNumberFormat="1" applyFont="1" applyFill="1" applyBorder="1" applyAlignment="1">
      <alignment horizontal="center" vertical="center"/>
    </xf>
    <xf numFmtId="179" fontId="6" fillId="0" borderId="16" xfId="0" applyNumberFormat="1" applyFont="1" applyFill="1" applyBorder="1" applyAlignment="1">
      <alignment horizontal="center" vertical="center"/>
    </xf>
    <xf numFmtId="179" fontId="3" fillId="0" borderId="2" xfId="0" applyNumberFormat="1" applyFont="1" applyFill="1" applyBorder="1" applyAlignment="1">
      <alignment vertical="center"/>
    </xf>
    <xf numFmtId="0" fontId="7" fillId="0" borderId="3" xfId="0" applyFont="1" applyFill="1" applyBorder="1" applyAlignment="1">
      <alignment vertical="center"/>
    </xf>
    <xf numFmtId="179" fontId="6" fillId="0" borderId="9" xfId="0" applyNumberFormat="1" applyFont="1" applyFill="1" applyBorder="1" applyAlignment="1">
      <alignment horizontal="left" vertical="center" wrapText="1"/>
    </xf>
    <xf numFmtId="179" fontId="6" fillId="0" borderId="12" xfId="0" applyNumberFormat="1" applyFont="1" applyFill="1" applyBorder="1" applyAlignment="1">
      <alignment horizontal="left" vertical="center"/>
    </xf>
    <xf numFmtId="179" fontId="6" fillId="0" borderId="13" xfId="0" applyNumberFormat="1" applyFont="1" applyFill="1" applyBorder="1" applyAlignment="1">
      <alignment horizontal="left" vertical="center"/>
    </xf>
    <xf numFmtId="179" fontId="3" fillId="0" borderId="9" xfId="0" applyNumberFormat="1" applyFont="1" applyFill="1" applyBorder="1" applyAlignment="1">
      <alignment vertical="center" wrapText="1"/>
    </xf>
    <xf numFmtId="179" fontId="3" fillId="0" borderId="6" xfId="0" applyNumberFormat="1" applyFont="1" applyFill="1" applyBorder="1" applyAlignment="1">
      <alignment vertical="center" wrapText="1"/>
    </xf>
    <xf numFmtId="179" fontId="3" fillId="0" borderId="7" xfId="0" applyNumberFormat="1" applyFont="1" applyFill="1" applyBorder="1" applyAlignment="1">
      <alignment vertical="center" wrapText="1"/>
    </xf>
    <xf numFmtId="179" fontId="3" fillId="0" borderId="10" xfId="0" applyNumberFormat="1" applyFont="1" applyFill="1" applyBorder="1" applyAlignment="1">
      <alignment vertical="center" wrapText="1"/>
    </xf>
    <xf numFmtId="179" fontId="3" fillId="0" borderId="0" xfId="0" applyNumberFormat="1" applyFont="1" applyFill="1" applyBorder="1" applyAlignment="1">
      <alignment vertical="center" wrapText="1"/>
    </xf>
    <xf numFmtId="179" fontId="3" fillId="0" borderId="11" xfId="0" applyNumberFormat="1" applyFont="1" applyFill="1" applyBorder="1" applyAlignment="1">
      <alignment vertical="center" wrapText="1"/>
    </xf>
    <xf numFmtId="179" fontId="3" fillId="0" borderId="8" xfId="0" applyNumberFormat="1" applyFont="1" applyFill="1" applyBorder="1" applyAlignment="1">
      <alignment vertical="center" wrapText="1"/>
    </xf>
    <xf numFmtId="179" fontId="3" fillId="0" borderId="12" xfId="0" applyNumberFormat="1" applyFont="1" applyFill="1" applyBorder="1" applyAlignment="1">
      <alignment vertical="center" wrapText="1"/>
    </xf>
    <xf numFmtId="179" fontId="3" fillId="0" borderId="13" xfId="0" applyNumberFormat="1" applyFont="1" applyFill="1" applyBorder="1" applyAlignment="1">
      <alignment vertical="center" wrapText="1"/>
    </xf>
    <xf numFmtId="179" fontId="3" fillId="0" borderId="9" xfId="0" applyNumberFormat="1" applyFont="1" applyFill="1" applyBorder="1" applyAlignment="1">
      <alignment horizontal="left" vertical="center" wrapText="1"/>
    </xf>
    <xf numFmtId="179" fontId="3" fillId="0" borderId="6" xfId="0" applyNumberFormat="1" applyFont="1" applyFill="1" applyBorder="1" applyAlignment="1">
      <alignment horizontal="left" vertical="center" wrapText="1"/>
    </xf>
    <xf numFmtId="179" fontId="3" fillId="0" borderId="7" xfId="0" applyNumberFormat="1" applyFont="1" applyFill="1" applyBorder="1" applyAlignment="1">
      <alignment horizontal="left" vertical="center" wrapText="1"/>
    </xf>
    <xf numFmtId="0" fontId="9" fillId="0" borderId="10" xfId="0" applyFont="1" applyBorder="1" applyAlignment="1">
      <alignment horizontal="left" wrapText="1"/>
    </xf>
    <xf numFmtId="0" fontId="9" fillId="0" borderId="0" xfId="0" applyFont="1" applyBorder="1" applyAlignment="1">
      <alignment horizontal="left" wrapText="1"/>
    </xf>
    <xf numFmtId="0" fontId="9" fillId="0" borderId="11" xfId="0" applyFont="1" applyBorder="1" applyAlignment="1">
      <alignment horizontal="left" wrapText="1"/>
    </xf>
    <xf numFmtId="0" fontId="9" fillId="0" borderId="8" xfId="0" applyFont="1" applyBorder="1" applyAlignment="1">
      <alignment horizontal="left" wrapText="1"/>
    </xf>
    <xf numFmtId="0" fontId="9" fillId="0" borderId="12" xfId="0" applyFont="1" applyBorder="1" applyAlignment="1">
      <alignment horizontal="left" wrapText="1"/>
    </xf>
    <xf numFmtId="0" fontId="9" fillId="0" borderId="13" xfId="0" applyFont="1" applyBorder="1" applyAlignment="1">
      <alignment horizontal="left" wrapText="1"/>
    </xf>
    <xf numFmtId="0" fontId="9" fillId="0" borderId="10" xfId="0" applyFont="1" applyBorder="1" applyAlignment="1">
      <alignment horizontal="left" vertical="center" wrapText="1"/>
    </xf>
    <xf numFmtId="0" fontId="9" fillId="0" borderId="0" xfId="0" applyFont="1" applyBorder="1" applyAlignment="1">
      <alignment horizontal="left" vertical="center" wrapText="1"/>
    </xf>
    <xf numFmtId="0" fontId="9" fillId="0" borderId="11" xfId="0" applyFont="1" applyBorder="1" applyAlignment="1">
      <alignment horizontal="left" vertical="center" wrapText="1"/>
    </xf>
    <xf numFmtId="0" fontId="9" fillId="0" borderId="8" xfId="0" applyFont="1" applyBorder="1" applyAlignment="1">
      <alignment horizontal="left" vertical="center" wrapText="1"/>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10" xfId="0" applyFont="1" applyBorder="1" applyAlignment="1">
      <alignment vertical="center" wrapText="1"/>
    </xf>
    <xf numFmtId="0" fontId="3" fillId="0" borderId="0" xfId="0" applyFont="1" applyBorder="1" applyAlignment="1">
      <alignment vertical="center" wrapText="1"/>
    </xf>
    <xf numFmtId="0" fontId="3" fillId="0" borderId="11" xfId="0" applyFont="1" applyBorder="1" applyAlignment="1">
      <alignment vertical="center" wrapText="1"/>
    </xf>
    <xf numFmtId="0" fontId="3" fillId="0" borderId="8" xfId="0" applyFont="1" applyBorder="1" applyAlignment="1">
      <alignment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38" fontId="3" fillId="0" borderId="9" xfId="16" applyFont="1" applyFill="1" applyBorder="1" applyAlignment="1">
      <alignment vertical="center" wrapText="1"/>
    </xf>
    <xf numFmtId="38" fontId="3" fillId="0" borderId="6" xfId="16" applyFont="1" applyFill="1" applyBorder="1" applyAlignment="1">
      <alignment vertical="center" wrapText="1"/>
    </xf>
    <xf numFmtId="38" fontId="3" fillId="0" borderId="7" xfId="16" applyFont="1" applyFill="1" applyBorder="1" applyAlignment="1">
      <alignment vertical="center" wrapText="1"/>
    </xf>
    <xf numFmtId="38" fontId="3" fillId="0" borderId="10" xfId="16" applyFont="1" applyFill="1" applyBorder="1" applyAlignment="1">
      <alignment vertical="center" wrapText="1"/>
    </xf>
    <xf numFmtId="38" fontId="3" fillId="0" borderId="0" xfId="16" applyFont="1" applyFill="1" applyBorder="1" applyAlignment="1">
      <alignment vertical="center" wrapText="1"/>
    </xf>
    <xf numFmtId="38" fontId="3" fillId="0" borderId="11" xfId="16" applyFont="1" applyFill="1" applyBorder="1" applyAlignment="1">
      <alignment vertical="center" wrapText="1"/>
    </xf>
    <xf numFmtId="38" fontId="3" fillId="0" borderId="8" xfId="16" applyFont="1" applyFill="1" applyBorder="1" applyAlignment="1">
      <alignment vertical="center" wrapText="1"/>
    </xf>
    <xf numFmtId="38" fontId="3" fillId="0" borderId="12" xfId="16" applyFont="1" applyFill="1" applyBorder="1" applyAlignment="1">
      <alignment vertical="center" wrapText="1"/>
    </xf>
    <xf numFmtId="38" fontId="3" fillId="0" borderId="13" xfId="16" applyFont="1" applyFill="1" applyBorder="1" applyAlignment="1">
      <alignment vertical="center" wrapText="1"/>
    </xf>
    <xf numFmtId="179" fontId="3" fillId="0" borderId="9" xfId="0" applyNumberFormat="1" applyFont="1" applyFill="1" applyBorder="1" applyAlignment="1">
      <alignment vertical="center" wrapText="1" shrinkToFit="1"/>
    </xf>
    <xf numFmtId="0" fontId="3" fillId="0" borderId="6" xfId="0" applyFont="1" applyBorder="1" applyAlignment="1">
      <alignment shrinkToFit="1"/>
    </xf>
    <xf numFmtId="0" fontId="3" fillId="0" borderId="7" xfId="0" applyFont="1" applyBorder="1" applyAlignment="1">
      <alignment shrinkToFit="1"/>
    </xf>
    <xf numFmtId="0" fontId="3" fillId="0" borderId="10" xfId="0" applyFont="1" applyBorder="1" applyAlignment="1">
      <alignment shrinkToFit="1"/>
    </xf>
    <xf numFmtId="0" fontId="3" fillId="0" borderId="0" xfId="0" applyFont="1" applyBorder="1" applyAlignment="1">
      <alignment shrinkToFit="1"/>
    </xf>
    <xf numFmtId="0" fontId="3" fillId="0" borderId="11" xfId="0" applyFont="1" applyBorder="1" applyAlignment="1">
      <alignment shrinkToFit="1"/>
    </xf>
    <xf numFmtId="0" fontId="3" fillId="0" borderId="8" xfId="0" applyFont="1" applyBorder="1" applyAlignment="1">
      <alignment shrinkToFit="1"/>
    </xf>
    <xf numFmtId="0" fontId="3" fillId="0" borderId="12" xfId="0" applyFont="1" applyBorder="1" applyAlignment="1">
      <alignment shrinkToFit="1"/>
    </xf>
    <xf numFmtId="0" fontId="3" fillId="0" borderId="13" xfId="0" applyFont="1" applyBorder="1" applyAlignment="1">
      <alignment shrinkToFit="1"/>
    </xf>
    <xf numFmtId="0" fontId="3" fillId="0" borderId="6" xfId="0" applyFont="1" applyBorder="1" applyAlignment="1">
      <alignment/>
    </xf>
    <xf numFmtId="0" fontId="3" fillId="0" borderId="7" xfId="0" applyFont="1" applyBorder="1" applyAlignment="1">
      <alignment/>
    </xf>
    <xf numFmtId="0" fontId="3" fillId="0" borderId="10" xfId="0" applyFont="1" applyBorder="1" applyAlignment="1">
      <alignment/>
    </xf>
    <xf numFmtId="0" fontId="3" fillId="0" borderId="0" xfId="0" applyFont="1" applyBorder="1" applyAlignment="1">
      <alignment/>
    </xf>
    <xf numFmtId="0" fontId="3" fillId="0" borderId="11" xfId="0" applyFont="1" applyBorder="1" applyAlignment="1">
      <alignment/>
    </xf>
    <xf numFmtId="0" fontId="3" fillId="0" borderId="8" xfId="0" applyFont="1" applyBorder="1" applyAlignment="1">
      <alignment/>
    </xf>
    <xf numFmtId="0" fontId="3" fillId="0" borderId="12" xfId="0" applyFont="1" applyBorder="1" applyAlignment="1">
      <alignment/>
    </xf>
    <xf numFmtId="0" fontId="3" fillId="0" borderId="13" xfId="0" applyFont="1" applyBorder="1" applyAlignment="1">
      <alignment/>
    </xf>
    <xf numFmtId="179" fontId="3" fillId="0" borderId="10" xfId="0" applyNumberFormat="1" applyFont="1" applyFill="1" applyBorder="1" applyAlignment="1">
      <alignment horizontal="left" vertical="center" wrapText="1"/>
    </xf>
    <xf numFmtId="179" fontId="3" fillId="0" borderId="0" xfId="0" applyNumberFormat="1" applyFont="1" applyFill="1" applyBorder="1" applyAlignment="1">
      <alignment horizontal="left" vertical="center" wrapText="1"/>
    </xf>
    <xf numFmtId="179" fontId="3" fillId="0" borderId="11" xfId="0" applyNumberFormat="1" applyFont="1" applyFill="1" applyBorder="1" applyAlignment="1">
      <alignment horizontal="left" vertical="center" wrapText="1"/>
    </xf>
    <xf numFmtId="179" fontId="3" fillId="0" borderId="8" xfId="0" applyNumberFormat="1" applyFont="1" applyFill="1" applyBorder="1" applyAlignment="1">
      <alignment horizontal="left" vertical="center" wrapText="1"/>
    </xf>
    <xf numFmtId="179" fontId="3" fillId="0" borderId="12" xfId="0" applyNumberFormat="1" applyFont="1" applyFill="1" applyBorder="1" applyAlignment="1">
      <alignment horizontal="left" vertical="center" wrapText="1"/>
    </xf>
    <xf numFmtId="179" fontId="3" fillId="0" borderId="13" xfId="0" applyNumberFormat="1" applyFont="1" applyFill="1" applyBorder="1" applyAlignment="1">
      <alignment horizontal="left" vertical="center" wrapText="1"/>
    </xf>
    <xf numFmtId="0" fontId="3" fillId="0" borderId="4" xfId="0" applyFont="1" applyBorder="1" applyAlignment="1">
      <alignment vertical="center" wrapText="1"/>
    </xf>
    <xf numFmtId="0" fontId="3" fillId="0" borderId="4" xfId="0" applyFont="1" applyBorder="1" applyAlignment="1">
      <alignment/>
    </xf>
    <xf numFmtId="179" fontId="3" fillId="0" borderId="9" xfId="20" applyNumberFormat="1" applyFont="1" applyFill="1" applyBorder="1" applyAlignment="1">
      <alignment vertical="center" wrapText="1"/>
      <protection/>
    </xf>
    <xf numFmtId="179" fontId="3" fillId="0" borderId="6" xfId="20" applyNumberFormat="1" applyFont="1" applyFill="1" applyBorder="1" applyAlignment="1">
      <alignment vertical="center" wrapText="1"/>
      <protection/>
    </xf>
    <xf numFmtId="179" fontId="3" fillId="0" borderId="7" xfId="20" applyNumberFormat="1" applyFont="1" applyFill="1" applyBorder="1" applyAlignment="1">
      <alignment vertical="center" wrapText="1"/>
      <protection/>
    </xf>
    <xf numFmtId="179" fontId="3" fillId="0" borderId="10" xfId="20" applyNumberFormat="1" applyFont="1" applyFill="1" applyBorder="1" applyAlignment="1">
      <alignment vertical="center" wrapText="1"/>
      <protection/>
    </xf>
    <xf numFmtId="179" fontId="3" fillId="0" borderId="0" xfId="20" applyNumberFormat="1" applyFont="1" applyFill="1" applyBorder="1" applyAlignment="1">
      <alignment vertical="center" wrapText="1"/>
      <protection/>
    </xf>
    <xf numFmtId="179" fontId="3" fillId="0" borderId="11" xfId="20" applyNumberFormat="1" applyFont="1" applyFill="1" applyBorder="1" applyAlignment="1">
      <alignment vertical="center" wrapText="1"/>
      <protection/>
    </xf>
    <xf numFmtId="179" fontId="3" fillId="0" borderId="8" xfId="20" applyNumberFormat="1" applyFont="1" applyFill="1" applyBorder="1" applyAlignment="1">
      <alignment vertical="center" wrapText="1"/>
      <protection/>
    </xf>
    <xf numFmtId="179" fontId="3" fillId="0" borderId="12" xfId="20" applyNumberFormat="1" applyFont="1" applyFill="1" applyBorder="1" applyAlignment="1">
      <alignment vertical="center" wrapText="1"/>
      <protection/>
    </xf>
    <xf numFmtId="179" fontId="3" fillId="0" borderId="13" xfId="20" applyNumberFormat="1" applyFont="1" applyFill="1" applyBorder="1" applyAlignment="1">
      <alignment vertical="center" wrapText="1"/>
      <protection/>
    </xf>
    <xf numFmtId="0" fontId="3" fillId="0" borderId="6" xfId="0" applyFont="1" applyBorder="1" applyAlignment="1">
      <alignment wrapText="1"/>
    </xf>
    <xf numFmtId="0" fontId="3" fillId="0" borderId="7" xfId="0" applyFont="1" applyBorder="1" applyAlignment="1">
      <alignment wrapText="1"/>
    </xf>
    <xf numFmtId="0" fontId="3" fillId="0" borderId="10" xfId="0" applyFont="1" applyBorder="1" applyAlignment="1">
      <alignment wrapText="1"/>
    </xf>
    <xf numFmtId="0" fontId="3" fillId="0" borderId="0" xfId="0" applyFont="1" applyBorder="1" applyAlignment="1">
      <alignment wrapText="1"/>
    </xf>
    <xf numFmtId="0" fontId="3" fillId="0" borderId="11" xfId="0" applyFont="1" applyBorder="1" applyAlignment="1">
      <alignment wrapText="1"/>
    </xf>
    <xf numFmtId="0" fontId="3" fillId="0" borderId="8" xfId="0" applyFont="1" applyBorder="1" applyAlignment="1">
      <alignment wrapText="1"/>
    </xf>
    <xf numFmtId="0" fontId="3" fillId="0" borderId="12" xfId="0" applyFont="1" applyBorder="1" applyAlignment="1">
      <alignment wrapText="1"/>
    </xf>
    <xf numFmtId="0" fontId="3" fillId="0" borderId="13" xfId="0" applyFont="1" applyBorder="1" applyAlignment="1">
      <alignment wrapText="1"/>
    </xf>
    <xf numFmtId="0" fontId="3" fillId="0" borderId="9" xfId="0" applyFont="1" applyBorder="1" applyAlignment="1">
      <alignment vertical="center" wrapText="1"/>
    </xf>
    <xf numFmtId="188" fontId="3" fillId="0" borderId="9" xfId="0" applyNumberFormat="1" applyFont="1" applyFill="1" applyBorder="1" applyAlignment="1">
      <alignment vertical="center" wrapText="1" shrinkToFit="1"/>
    </xf>
    <xf numFmtId="188" fontId="3" fillId="0" borderId="6" xfId="0" applyNumberFormat="1" applyFont="1" applyFill="1" applyBorder="1" applyAlignment="1">
      <alignment vertical="center" wrapText="1" shrinkToFit="1"/>
    </xf>
    <xf numFmtId="188" fontId="3" fillId="0" borderId="7" xfId="0" applyNumberFormat="1" applyFont="1" applyFill="1" applyBorder="1" applyAlignment="1">
      <alignment vertical="center" wrapText="1" shrinkToFit="1"/>
    </xf>
    <xf numFmtId="188" fontId="3" fillId="0" borderId="10" xfId="0" applyNumberFormat="1" applyFont="1" applyFill="1" applyBorder="1" applyAlignment="1">
      <alignment vertical="center" wrapText="1" shrinkToFit="1"/>
    </xf>
    <xf numFmtId="188" fontId="3" fillId="0" borderId="0" xfId="0" applyNumberFormat="1" applyFont="1" applyFill="1" applyBorder="1" applyAlignment="1">
      <alignment vertical="center" wrapText="1" shrinkToFit="1"/>
    </xf>
    <xf numFmtId="188" fontId="3" fillId="0" borderId="11" xfId="0" applyNumberFormat="1" applyFont="1" applyFill="1" applyBorder="1" applyAlignment="1">
      <alignment vertical="center" wrapText="1" shrinkToFit="1"/>
    </xf>
    <xf numFmtId="188" fontId="3" fillId="0" borderId="8" xfId="0" applyNumberFormat="1" applyFont="1" applyFill="1" applyBorder="1" applyAlignment="1">
      <alignment vertical="center" wrapText="1" shrinkToFit="1"/>
    </xf>
    <xf numFmtId="188" fontId="3" fillId="0" borderId="12" xfId="0" applyNumberFormat="1" applyFont="1" applyFill="1" applyBorder="1" applyAlignment="1">
      <alignment vertical="center" wrapText="1" shrinkToFit="1"/>
    </xf>
    <xf numFmtId="188" fontId="3" fillId="0" borderId="13" xfId="0" applyNumberFormat="1" applyFont="1" applyFill="1" applyBorder="1" applyAlignment="1">
      <alignment vertical="center" wrapText="1" shrinkToFit="1"/>
    </xf>
    <xf numFmtId="179" fontId="3" fillId="0" borderId="17" xfId="0" applyNumberFormat="1" applyFont="1" applyFill="1" applyBorder="1" applyAlignment="1">
      <alignment vertical="center" wrapText="1"/>
    </xf>
    <xf numFmtId="179" fontId="3" fillId="0" borderId="18" xfId="0" applyNumberFormat="1" applyFont="1" applyFill="1" applyBorder="1" applyAlignment="1">
      <alignment vertical="center" wrapText="1"/>
    </xf>
    <xf numFmtId="179" fontId="3" fillId="0" borderId="19" xfId="0" applyNumberFormat="1" applyFont="1" applyFill="1" applyBorder="1" applyAlignment="1">
      <alignment vertical="center" wrapText="1"/>
    </xf>
    <xf numFmtId="0" fontId="3" fillId="3" borderId="9" xfId="0" applyFont="1" applyFill="1" applyBorder="1" applyAlignment="1">
      <alignment vertical="center" wrapText="1"/>
    </xf>
    <xf numFmtId="0" fontId="3" fillId="3" borderId="6" xfId="0" applyFont="1" applyFill="1" applyBorder="1" applyAlignment="1">
      <alignment vertical="center" wrapText="1"/>
    </xf>
    <xf numFmtId="0" fontId="3" fillId="3" borderId="7" xfId="0" applyFont="1" applyFill="1" applyBorder="1" applyAlignment="1">
      <alignment vertical="center" wrapText="1"/>
    </xf>
    <xf numFmtId="0" fontId="3" fillId="3" borderId="10" xfId="0" applyFont="1" applyFill="1" applyBorder="1" applyAlignment="1">
      <alignment vertical="center" wrapText="1"/>
    </xf>
    <xf numFmtId="0" fontId="3" fillId="3" borderId="0" xfId="0" applyFont="1" applyFill="1" applyBorder="1" applyAlignment="1">
      <alignment vertical="center" wrapText="1"/>
    </xf>
    <xf numFmtId="0" fontId="3" fillId="3" borderId="11" xfId="0" applyFont="1" applyFill="1" applyBorder="1" applyAlignment="1">
      <alignment vertical="center" wrapText="1"/>
    </xf>
    <xf numFmtId="0" fontId="3" fillId="3" borderId="8" xfId="0" applyFont="1" applyFill="1" applyBorder="1" applyAlignment="1">
      <alignment vertical="center" wrapText="1"/>
    </xf>
    <xf numFmtId="0" fontId="3" fillId="3" borderId="12" xfId="0" applyFont="1" applyFill="1" applyBorder="1" applyAlignment="1">
      <alignment vertical="center" wrapText="1"/>
    </xf>
    <xf numFmtId="0" fontId="3" fillId="3" borderId="13" xfId="0" applyFont="1" applyFill="1" applyBorder="1" applyAlignment="1">
      <alignment vertical="center" wrapText="1"/>
    </xf>
    <xf numFmtId="176" fontId="3" fillId="0" borderId="2" xfId="0" applyNumberFormat="1" applyFont="1" applyBorder="1" applyAlignment="1">
      <alignment vertical="center" wrapText="1"/>
    </xf>
    <xf numFmtId="0" fontId="7" fillId="0" borderId="3" xfId="0" applyFont="1" applyBorder="1" applyAlignment="1">
      <alignment vertical="center" wrapText="1"/>
    </xf>
    <xf numFmtId="0" fontId="3" fillId="0" borderId="9"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10" xfId="0" applyFont="1" applyBorder="1" applyAlignment="1">
      <alignment horizontal="left" vertical="center" wrapText="1"/>
    </xf>
    <xf numFmtId="0" fontId="3" fillId="0" borderId="0" xfId="0" applyFont="1" applyBorder="1" applyAlignment="1">
      <alignment horizontal="left" vertical="center" wrapText="1"/>
    </xf>
    <xf numFmtId="0" fontId="3" fillId="0" borderId="11" xfId="0" applyFont="1" applyBorder="1" applyAlignment="1">
      <alignment horizontal="left" vertical="center" wrapText="1"/>
    </xf>
    <xf numFmtId="0" fontId="3" fillId="0" borderId="8"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9" fillId="0" borderId="10" xfId="0" applyFont="1" applyBorder="1" applyAlignment="1">
      <alignment vertical="center" wrapText="1"/>
    </xf>
    <xf numFmtId="0" fontId="9" fillId="0" borderId="0" xfId="0" applyFont="1" applyBorder="1" applyAlignment="1">
      <alignment vertical="center" wrapText="1"/>
    </xf>
    <xf numFmtId="0" fontId="9" fillId="0" borderId="11" xfId="0" applyFont="1" applyBorder="1" applyAlignment="1">
      <alignment vertical="center" wrapText="1"/>
    </xf>
    <xf numFmtId="0" fontId="9" fillId="0" borderId="8" xfId="0" applyFont="1" applyBorder="1" applyAlignment="1">
      <alignment vertical="center" wrapText="1"/>
    </xf>
    <xf numFmtId="0" fontId="9" fillId="0" borderId="12" xfId="0" applyFont="1" applyBorder="1" applyAlignment="1">
      <alignment vertical="center" wrapText="1"/>
    </xf>
    <xf numFmtId="0" fontId="9" fillId="0" borderId="13" xfId="0" applyFont="1" applyBorder="1" applyAlignment="1">
      <alignment vertical="center" wrapText="1"/>
    </xf>
    <xf numFmtId="0" fontId="3" fillId="0" borderId="8"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6" xfId="0" applyFont="1" applyBorder="1" applyAlignment="1">
      <alignment/>
    </xf>
    <xf numFmtId="0" fontId="3" fillId="0" borderId="7" xfId="0" applyFont="1" applyBorder="1" applyAlignment="1">
      <alignment/>
    </xf>
    <xf numFmtId="0" fontId="3" fillId="0" borderId="10" xfId="0" applyFont="1" applyBorder="1" applyAlignment="1">
      <alignment/>
    </xf>
    <xf numFmtId="0" fontId="3" fillId="0" borderId="0" xfId="0" applyFont="1" applyBorder="1" applyAlignment="1">
      <alignment/>
    </xf>
    <xf numFmtId="0" fontId="3" fillId="0" borderId="11" xfId="0" applyFont="1" applyBorder="1" applyAlignment="1">
      <alignment/>
    </xf>
    <xf numFmtId="0" fontId="3" fillId="0" borderId="8" xfId="0" applyFont="1" applyBorder="1" applyAlignment="1">
      <alignment/>
    </xf>
    <xf numFmtId="0" fontId="3" fillId="0" borderId="12" xfId="0" applyFont="1" applyBorder="1" applyAlignment="1">
      <alignment/>
    </xf>
    <xf numFmtId="0" fontId="3" fillId="0" borderId="13" xfId="0" applyFont="1" applyBorder="1" applyAlignment="1">
      <alignment/>
    </xf>
    <xf numFmtId="176" fontId="3" fillId="0" borderId="3" xfId="0" applyNumberFormat="1" applyFont="1" applyBorder="1" applyAlignment="1">
      <alignment vertical="center" wrapText="1"/>
    </xf>
    <xf numFmtId="0" fontId="0" fillId="0" borderId="3" xfId="0" applyBorder="1" applyAlignment="1">
      <alignment vertical="center" wrapText="1"/>
    </xf>
    <xf numFmtId="176" fontId="10" fillId="0" borderId="2" xfId="0" applyNumberFormat="1" applyFont="1" applyBorder="1" applyAlignment="1">
      <alignment vertical="center" wrapText="1"/>
    </xf>
    <xf numFmtId="0" fontId="11" fillId="0" borderId="3" xfId="0" applyFont="1" applyBorder="1" applyAlignment="1">
      <alignment vertical="center" wrapText="1"/>
    </xf>
    <xf numFmtId="176" fontId="3" fillId="0" borderId="1" xfId="0" applyNumberFormat="1" applyFont="1" applyBorder="1" applyAlignment="1">
      <alignment vertical="center" wrapText="1"/>
    </xf>
    <xf numFmtId="0" fontId="7" fillId="0" borderId="2" xfId="0" applyFont="1" applyBorder="1" applyAlignment="1">
      <alignment vertical="center"/>
    </xf>
    <xf numFmtId="0" fontId="7" fillId="0" borderId="3" xfId="0" applyFont="1" applyBorder="1" applyAlignment="1">
      <alignment vertical="center"/>
    </xf>
    <xf numFmtId="176" fontId="6" fillId="0" borderId="14" xfId="0" applyNumberFormat="1" applyFont="1" applyBorder="1" applyAlignment="1">
      <alignment horizontal="center" vertical="center"/>
    </xf>
    <xf numFmtId="176" fontId="6" fillId="0" borderId="15" xfId="0" applyNumberFormat="1" applyFont="1" applyBorder="1" applyAlignment="1">
      <alignment horizontal="center" vertical="center"/>
    </xf>
    <xf numFmtId="176" fontId="6" fillId="0" borderId="16" xfId="0" applyNumberFormat="1" applyFont="1" applyBorder="1" applyAlignment="1">
      <alignment horizontal="center" vertical="center"/>
    </xf>
    <xf numFmtId="176" fontId="3" fillId="0" borderId="1" xfId="0" applyNumberFormat="1" applyFont="1" applyBorder="1" applyAlignment="1">
      <alignment horizontal="center" vertical="center"/>
    </xf>
    <xf numFmtId="176" fontId="3" fillId="0" borderId="3" xfId="0" applyNumberFormat="1" applyFont="1" applyBorder="1" applyAlignment="1">
      <alignment horizontal="center" vertical="center"/>
    </xf>
  </cellXfs>
  <cellStyles count="7">
    <cellStyle name="Normal" xfId="0"/>
    <cellStyle name="Percent" xfId="15"/>
    <cellStyle name="Comma [0]" xfId="16"/>
    <cellStyle name="Comma" xfId="17"/>
    <cellStyle name="Currency [0]" xfId="18"/>
    <cellStyle name="Currency" xfId="19"/>
    <cellStyle name="標準_H17予算要求額＆事業の概要等"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487</xdr:row>
      <xdr:rowOff>0</xdr:rowOff>
    </xdr:from>
    <xdr:ext cx="114300" cy="266700"/>
    <xdr:sp>
      <xdr:nvSpPr>
        <xdr:cNvPr id="1" name="TextBox 1"/>
        <xdr:cNvSpPr txBox="1">
          <a:spLocks noChangeArrowheads="1"/>
        </xdr:cNvSpPr>
      </xdr:nvSpPr>
      <xdr:spPr>
        <a:xfrm>
          <a:off x="5343525" y="185832750"/>
          <a:ext cx="1143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487</xdr:row>
      <xdr:rowOff>0</xdr:rowOff>
    </xdr:from>
    <xdr:ext cx="114300" cy="266700"/>
    <xdr:sp>
      <xdr:nvSpPr>
        <xdr:cNvPr id="2" name="TextBox 2"/>
        <xdr:cNvSpPr txBox="1">
          <a:spLocks noChangeArrowheads="1"/>
        </xdr:cNvSpPr>
      </xdr:nvSpPr>
      <xdr:spPr>
        <a:xfrm>
          <a:off x="6315075" y="185832750"/>
          <a:ext cx="1143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487</xdr:row>
      <xdr:rowOff>0</xdr:rowOff>
    </xdr:from>
    <xdr:ext cx="114300" cy="266700"/>
    <xdr:sp>
      <xdr:nvSpPr>
        <xdr:cNvPr id="3" name="TextBox 3"/>
        <xdr:cNvSpPr txBox="1">
          <a:spLocks noChangeArrowheads="1"/>
        </xdr:cNvSpPr>
      </xdr:nvSpPr>
      <xdr:spPr>
        <a:xfrm>
          <a:off x="6315075" y="185832750"/>
          <a:ext cx="1143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487</xdr:row>
      <xdr:rowOff>0</xdr:rowOff>
    </xdr:from>
    <xdr:ext cx="114300" cy="266700"/>
    <xdr:sp>
      <xdr:nvSpPr>
        <xdr:cNvPr id="4" name="TextBox 4"/>
        <xdr:cNvSpPr txBox="1">
          <a:spLocks noChangeArrowheads="1"/>
        </xdr:cNvSpPr>
      </xdr:nvSpPr>
      <xdr:spPr>
        <a:xfrm>
          <a:off x="6315075" y="185832750"/>
          <a:ext cx="1143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487</xdr:row>
      <xdr:rowOff>0</xdr:rowOff>
    </xdr:from>
    <xdr:ext cx="114300" cy="266700"/>
    <xdr:sp>
      <xdr:nvSpPr>
        <xdr:cNvPr id="5" name="TextBox 5"/>
        <xdr:cNvSpPr txBox="1">
          <a:spLocks noChangeArrowheads="1"/>
        </xdr:cNvSpPr>
      </xdr:nvSpPr>
      <xdr:spPr>
        <a:xfrm>
          <a:off x="6315075" y="185832750"/>
          <a:ext cx="1143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487</xdr:row>
      <xdr:rowOff>0</xdr:rowOff>
    </xdr:from>
    <xdr:ext cx="114300" cy="266700"/>
    <xdr:sp>
      <xdr:nvSpPr>
        <xdr:cNvPr id="6" name="TextBox 6"/>
        <xdr:cNvSpPr txBox="1">
          <a:spLocks noChangeArrowheads="1"/>
        </xdr:cNvSpPr>
      </xdr:nvSpPr>
      <xdr:spPr>
        <a:xfrm>
          <a:off x="6315075" y="185832750"/>
          <a:ext cx="1143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1564"/>
  <sheetViews>
    <sheetView tabSelected="1" zoomScale="60" zoomScaleNormal="60" zoomScaleSheetLayoutView="45" workbookViewId="0" topLeftCell="A1">
      <pane xSplit="1" ySplit="4" topLeftCell="B1489" activePane="bottomRight" state="frozen"/>
      <selection pane="topLeft" activeCell="N1612" sqref="N1612"/>
      <selection pane="topRight" activeCell="N1612" sqref="N1612"/>
      <selection pane="bottomLeft" activeCell="N1612" sqref="N1612"/>
      <selection pane="bottomRight" activeCell="C1492" sqref="C1492"/>
    </sheetView>
  </sheetViews>
  <sheetFormatPr defaultColWidth="9.00390625" defaultRowHeight="30" customHeight="1"/>
  <cols>
    <col min="1" max="1" width="23.125" style="17" customWidth="1"/>
    <col min="2" max="2" width="13.875" style="17" customWidth="1"/>
    <col min="3" max="5" width="12.75390625" style="17" customWidth="1"/>
    <col min="6" max="6" width="13.625" style="17" customWidth="1"/>
    <col min="7" max="9" width="37.875" style="17" customWidth="1"/>
    <col min="10" max="16384" width="9.00390625" style="17" customWidth="1"/>
  </cols>
  <sheetData>
    <row r="1" spans="2:4" ht="30" customHeight="1">
      <c r="B1" s="18" t="s">
        <v>1231</v>
      </c>
      <c r="D1" s="18"/>
    </row>
    <row r="2" spans="1:9" ht="30" customHeight="1">
      <c r="A2" s="19" t="s">
        <v>662</v>
      </c>
      <c r="I2" s="17" t="s">
        <v>657</v>
      </c>
    </row>
    <row r="3" spans="1:9" ht="41.25" customHeight="1">
      <c r="A3" s="59" t="s">
        <v>656</v>
      </c>
      <c r="B3" s="61" t="s">
        <v>273</v>
      </c>
      <c r="C3" s="62"/>
      <c r="D3" s="62"/>
      <c r="E3" s="62"/>
      <c r="F3" s="63"/>
      <c r="G3" s="66" t="s">
        <v>874</v>
      </c>
      <c r="H3" s="42"/>
      <c r="I3" s="43"/>
    </row>
    <row r="4" spans="1:9" ht="41.25" customHeight="1">
      <c r="A4" s="60"/>
      <c r="B4" s="20" t="s">
        <v>17</v>
      </c>
      <c r="C4" s="20" t="s">
        <v>653</v>
      </c>
      <c r="D4" s="20" t="s">
        <v>654</v>
      </c>
      <c r="E4" s="20" t="s">
        <v>655</v>
      </c>
      <c r="F4" s="41" t="s">
        <v>18</v>
      </c>
      <c r="G4" s="44"/>
      <c r="H4" s="67"/>
      <c r="I4" s="68"/>
    </row>
    <row r="5" spans="1:9" ht="30" customHeight="1" hidden="1">
      <c r="A5" s="21" t="s">
        <v>658</v>
      </c>
      <c r="B5" s="21"/>
      <c r="C5" s="21"/>
      <c r="D5" s="21"/>
      <c r="E5" s="21"/>
      <c r="F5" s="21"/>
      <c r="G5" s="47" t="s">
        <v>562</v>
      </c>
      <c r="H5" s="48"/>
      <c r="I5" s="49"/>
    </row>
    <row r="6" spans="1:9" ht="30" customHeight="1" hidden="1">
      <c r="A6" s="45" t="s">
        <v>428</v>
      </c>
      <c r="B6" s="22"/>
      <c r="C6" s="22"/>
      <c r="D6" s="22"/>
      <c r="E6" s="22"/>
      <c r="F6" s="22"/>
      <c r="G6" s="50"/>
      <c r="H6" s="51"/>
      <c r="I6" s="52"/>
    </row>
    <row r="7" spans="1:9" ht="30" customHeight="1" hidden="1">
      <c r="A7" s="46"/>
      <c r="B7" s="23">
        <v>77025</v>
      </c>
      <c r="C7" s="4"/>
      <c r="D7" s="4"/>
      <c r="E7" s="4">
        <v>2040</v>
      </c>
      <c r="F7" s="4">
        <f>B7-+SUM(C7:E7)</f>
        <v>74985</v>
      </c>
      <c r="G7" s="53"/>
      <c r="H7" s="54"/>
      <c r="I7" s="55"/>
    </row>
    <row r="8" spans="1:9" ht="30" customHeight="1" hidden="1">
      <c r="A8" s="21" t="s">
        <v>658</v>
      </c>
      <c r="B8" s="21"/>
      <c r="C8" s="21"/>
      <c r="D8" s="21"/>
      <c r="E8" s="21"/>
      <c r="F8" s="21"/>
      <c r="G8" s="47" t="s">
        <v>563</v>
      </c>
      <c r="H8" s="48"/>
      <c r="I8" s="49"/>
    </row>
    <row r="9" spans="1:9" ht="30" customHeight="1" hidden="1">
      <c r="A9" s="64" t="s">
        <v>906</v>
      </c>
      <c r="B9" s="22"/>
      <c r="C9" s="22"/>
      <c r="D9" s="22"/>
      <c r="E9" s="22"/>
      <c r="F9" s="22"/>
      <c r="G9" s="50"/>
      <c r="H9" s="51"/>
      <c r="I9" s="52"/>
    </row>
    <row r="10" spans="1:9" ht="30" customHeight="1" hidden="1">
      <c r="A10" s="65"/>
      <c r="B10" s="23">
        <v>7025</v>
      </c>
      <c r="C10" s="4"/>
      <c r="D10" s="4"/>
      <c r="E10" s="4"/>
      <c r="F10" s="4">
        <f>B10-+SUM(C10:E10)</f>
        <v>7025</v>
      </c>
      <c r="G10" s="53"/>
      <c r="H10" s="54"/>
      <c r="I10" s="55"/>
    </row>
    <row r="11" spans="1:9" ht="30" customHeight="1" hidden="1">
      <c r="A11" s="21" t="s">
        <v>658</v>
      </c>
      <c r="B11" s="21"/>
      <c r="C11" s="21"/>
      <c r="D11" s="21"/>
      <c r="E11" s="21"/>
      <c r="F11" s="21"/>
      <c r="G11" s="47" t="s">
        <v>1147</v>
      </c>
      <c r="H11" s="48"/>
      <c r="I11" s="49"/>
    </row>
    <row r="12" spans="1:9" ht="30" customHeight="1" hidden="1">
      <c r="A12" s="45" t="s">
        <v>117</v>
      </c>
      <c r="B12" s="22"/>
      <c r="C12" s="22"/>
      <c r="D12" s="22"/>
      <c r="E12" s="22"/>
      <c r="F12" s="22"/>
      <c r="G12" s="50"/>
      <c r="H12" s="51"/>
      <c r="I12" s="52"/>
    </row>
    <row r="13" spans="1:9" ht="30" customHeight="1" hidden="1">
      <c r="A13" s="46"/>
      <c r="B13" s="23">
        <v>485</v>
      </c>
      <c r="C13" s="4"/>
      <c r="D13" s="4"/>
      <c r="E13" s="4"/>
      <c r="F13" s="4">
        <f>B13-+SUM(C13:E13)</f>
        <v>485</v>
      </c>
      <c r="G13" s="53"/>
      <c r="H13" s="54"/>
      <c r="I13" s="55"/>
    </row>
    <row r="14" spans="1:9" ht="30" customHeight="1" hidden="1">
      <c r="A14" s="21" t="s">
        <v>658</v>
      </c>
      <c r="B14" s="21"/>
      <c r="C14" s="21"/>
      <c r="D14" s="21"/>
      <c r="E14" s="21"/>
      <c r="F14" s="21"/>
      <c r="G14" s="47" t="s">
        <v>1148</v>
      </c>
      <c r="H14" s="48"/>
      <c r="I14" s="49"/>
    </row>
    <row r="15" spans="1:9" ht="30" customHeight="1" hidden="1">
      <c r="A15" s="45" t="s">
        <v>907</v>
      </c>
      <c r="B15" s="22"/>
      <c r="C15" s="22"/>
      <c r="D15" s="22"/>
      <c r="E15" s="22"/>
      <c r="F15" s="22"/>
      <c r="G15" s="50"/>
      <c r="H15" s="51"/>
      <c r="I15" s="52"/>
    </row>
    <row r="16" spans="1:9" ht="30" customHeight="1" hidden="1">
      <c r="A16" s="46"/>
      <c r="B16" s="23">
        <v>18657</v>
      </c>
      <c r="C16" s="4"/>
      <c r="D16" s="4"/>
      <c r="E16" s="4"/>
      <c r="F16" s="4">
        <f>B16-+SUM(C16:E16)</f>
        <v>18657</v>
      </c>
      <c r="G16" s="53"/>
      <c r="H16" s="54"/>
      <c r="I16" s="55"/>
    </row>
    <row r="17" spans="1:9" ht="30" customHeight="1" hidden="1">
      <c r="A17" s="21" t="s">
        <v>658</v>
      </c>
      <c r="B17" s="21"/>
      <c r="C17" s="21"/>
      <c r="D17" s="21"/>
      <c r="E17" s="21"/>
      <c r="F17" s="21"/>
      <c r="G17" s="47" t="s">
        <v>349</v>
      </c>
      <c r="H17" s="48"/>
      <c r="I17" s="49"/>
    </row>
    <row r="18" spans="1:9" ht="30" customHeight="1" hidden="1">
      <c r="A18" s="45" t="s">
        <v>908</v>
      </c>
      <c r="B18" s="22"/>
      <c r="C18" s="22"/>
      <c r="D18" s="22"/>
      <c r="E18" s="22"/>
      <c r="F18" s="22"/>
      <c r="G18" s="50"/>
      <c r="H18" s="51"/>
      <c r="I18" s="52"/>
    </row>
    <row r="19" spans="1:9" ht="30" customHeight="1" hidden="1">
      <c r="A19" s="46"/>
      <c r="B19" s="23">
        <v>4095</v>
      </c>
      <c r="C19" s="4"/>
      <c r="D19" s="4"/>
      <c r="E19" s="4"/>
      <c r="F19" s="4">
        <f>B19-+SUM(C19:E19)</f>
        <v>4095</v>
      </c>
      <c r="G19" s="53"/>
      <c r="H19" s="54"/>
      <c r="I19" s="55"/>
    </row>
    <row r="20" spans="1:9" ht="30" customHeight="1" hidden="1">
      <c r="A20" s="21" t="s">
        <v>658</v>
      </c>
      <c r="B20" s="21"/>
      <c r="C20" s="21"/>
      <c r="D20" s="21"/>
      <c r="E20" s="21"/>
      <c r="F20" s="21"/>
      <c r="G20" s="47" t="s">
        <v>350</v>
      </c>
      <c r="H20" s="48"/>
      <c r="I20" s="49"/>
    </row>
    <row r="21" spans="1:9" ht="30" customHeight="1" hidden="1">
      <c r="A21" s="45" t="s">
        <v>473</v>
      </c>
      <c r="B21" s="22"/>
      <c r="C21" s="22"/>
      <c r="D21" s="22"/>
      <c r="E21" s="22"/>
      <c r="F21" s="22"/>
      <c r="G21" s="50"/>
      <c r="H21" s="51"/>
      <c r="I21" s="52"/>
    </row>
    <row r="22" spans="1:9" ht="30" customHeight="1" hidden="1">
      <c r="A22" s="46"/>
      <c r="B22" s="4">
        <v>4913</v>
      </c>
      <c r="C22" s="4"/>
      <c r="D22" s="4"/>
      <c r="E22" s="4"/>
      <c r="F22" s="4">
        <f>B22-+SUM(C22:E22)</f>
        <v>4913</v>
      </c>
      <c r="G22" s="53"/>
      <c r="H22" s="54"/>
      <c r="I22" s="55"/>
    </row>
    <row r="23" spans="1:9" ht="30" customHeight="1" hidden="1">
      <c r="A23" s="21" t="s">
        <v>658</v>
      </c>
      <c r="B23" s="21"/>
      <c r="C23" s="21"/>
      <c r="D23" s="21"/>
      <c r="E23" s="21"/>
      <c r="F23" s="21"/>
      <c r="G23" s="47" t="s">
        <v>351</v>
      </c>
      <c r="H23" s="48"/>
      <c r="I23" s="49"/>
    </row>
    <row r="24" spans="1:9" ht="30" customHeight="1" hidden="1">
      <c r="A24" s="45" t="s">
        <v>31</v>
      </c>
      <c r="B24" s="22"/>
      <c r="C24" s="22"/>
      <c r="D24" s="22"/>
      <c r="E24" s="22"/>
      <c r="F24" s="22"/>
      <c r="G24" s="50"/>
      <c r="H24" s="51"/>
      <c r="I24" s="52"/>
    </row>
    <row r="25" spans="1:9" ht="30" customHeight="1" hidden="1">
      <c r="A25" s="46"/>
      <c r="B25" s="4">
        <v>1917</v>
      </c>
      <c r="C25" s="4"/>
      <c r="D25" s="4"/>
      <c r="E25" s="4">
        <v>2240</v>
      </c>
      <c r="F25" s="4">
        <f>B25-+SUM(C25:E25)</f>
        <v>-323</v>
      </c>
      <c r="G25" s="53"/>
      <c r="H25" s="54"/>
      <c r="I25" s="55"/>
    </row>
    <row r="26" spans="1:9" ht="30" customHeight="1" hidden="1">
      <c r="A26" s="21" t="s">
        <v>658</v>
      </c>
      <c r="B26" s="21"/>
      <c r="C26" s="21"/>
      <c r="D26" s="21"/>
      <c r="E26" s="21"/>
      <c r="F26" s="21"/>
      <c r="G26" s="47" t="s">
        <v>681</v>
      </c>
      <c r="H26" s="48"/>
      <c r="I26" s="49"/>
    </row>
    <row r="27" spans="1:9" ht="30" customHeight="1" hidden="1">
      <c r="A27" s="45" t="s">
        <v>909</v>
      </c>
      <c r="B27" s="22"/>
      <c r="C27" s="22"/>
      <c r="D27" s="22"/>
      <c r="E27" s="22"/>
      <c r="F27" s="22"/>
      <c r="G27" s="50"/>
      <c r="H27" s="51"/>
      <c r="I27" s="52"/>
    </row>
    <row r="28" spans="1:9" ht="30" customHeight="1" hidden="1">
      <c r="A28" s="46"/>
      <c r="B28" s="23">
        <v>264</v>
      </c>
      <c r="C28" s="4"/>
      <c r="D28" s="4"/>
      <c r="E28" s="4"/>
      <c r="F28" s="4">
        <f>B28-+SUM(C28:E28)</f>
        <v>264</v>
      </c>
      <c r="G28" s="53"/>
      <c r="H28" s="54"/>
      <c r="I28" s="55"/>
    </row>
    <row r="29" spans="1:9" ht="30" customHeight="1" hidden="1">
      <c r="A29" s="21" t="s">
        <v>658</v>
      </c>
      <c r="B29" s="21"/>
      <c r="C29" s="21"/>
      <c r="D29" s="21"/>
      <c r="E29" s="21"/>
      <c r="F29" s="21"/>
      <c r="G29" s="47" t="s">
        <v>1183</v>
      </c>
      <c r="H29" s="48"/>
      <c r="I29" s="49"/>
    </row>
    <row r="30" spans="1:9" ht="30" customHeight="1" hidden="1">
      <c r="A30" s="45" t="s">
        <v>910</v>
      </c>
      <c r="B30" s="22"/>
      <c r="C30" s="22"/>
      <c r="D30" s="22"/>
      <c r="E30" s="22"/>
      <c r="F30" s="22"/>
      <c r="G30" s="50"/>
      <c r="H30" s="51"/>
      <c r="I30" s="52"/>
    </row>
    <row r="31" spans="1:9" ht="30" customHeight="1" hidden="1">
      <c r="A31" s="46"/>
      <c r="B31" s="23">
        <v>2634</v>
      </c>
      <c r="C31" s="4"/>
      <c r="D31" s="4"/>
      <c r="E31" s="4"/>
      <c r="F31" s="4">
        <f>B31-+SUM(C31:E31)</f>
        <v>2634</v>
      </c>
      <c r="G31" s="53"/>
      <c r="H31" s="54"/>
      <c r="I31" s="55"/>
    </row>
    <row r="32" spans="1:9" ht="30" customHeight="1" hidden="1">
      <c r="A32" s="21" t="s">
        <v>658</v>
      </c>
      <c r="B32" s="21"/>
      <c r="C32" s="21"/>
      <c r="D32" s="21"/>
      <c r="E32" s="21"/>
      <c r="F32" s="21"/>
      <c r="G32" s="47" t="s">
        <v>1184</v>
      </c>
      <c r="H32" s="48"/>
      <c r="I32" s="49"/>
    </row>
    <row r="33" spans="1:9" ht="30" customHeight="1" hidden="1">
      <c r="A33" s="45" t="s">
        <v>911</v>
      </c>
      <c r="B33" s="22"/>
      <c r="C33" s="22"/>
      <c r="D33" s="22"/>
      <c r="E33" s="22"/>
      <c r="F33" s="22"/>
      <c r="G33" s="50"/>
      <c r="H33" s="51"/>
      <c r="I33" s="52"/>
    </row>
    <row r="34" spans="1:9" ht="30" customHeight="1" hidden="1">
      <c r="A34" s="46"/>
      <c r="B34" s="23">
        <v>97</v>
      </c>
      <c r="C34" s="4">
        <v>97</v>
      </c>
      <c r="D34" s="4"/>
      <c r="E34" s="4"/>
      <c r="F34" s="4">
        <f>B34-+SUM(C34:E34)</f>
        <v>0</v>
      </c>
      <c r="G34" s="53"/>
      <c r="H34" s="54"/>
      <c r="I34" s="55"/>
    </row>
    <row r="35" spans="1:9" ht="30" customHeight="1" hidden="1">
      <c r="A35" s="21" t="s">
        <v>658</v>
      </c>
      <c r="B35" s="21"/>
      <c r="C35" s="21"/>
      <c r="D35" s="21"/>
      <c r="E35" s="21"/>
      <c r="F35" s="21"/>
      <c r="G35" s="47" t="s">
        <v>1185</v>
      </c>
      <c r="H35" s="48"/>
      <c r="I35" s="49"/>
    </row>
    <row r="36" spans="1:9" ht="30" customHeight="1" hidden="1">
      <c r="A36" s="45" t="s">
        <v>841</v>
      </c>
      <c r="B36" s="22"/>
      <c r="C36" s="22"/>
      <c r="D36" s="22"/>
      <c r="E36" s="22"/>
      <c r="F36" s="22"/>
      <c r="G36" s="50"/>
      <c r="H36" s="51"/>
      <c r="I36" s="52"/>
    </row>
    <row r="37" spans="1:9" ht="30" customHeight="1" hidden="1">
      <c r="A37" s="46"/>
      <c r="B37" s="23">
        <v>9315</v>
      </c>
      <c r="C37" s="4"/>
      <c r="D37" s="4"/>
      <c r="E37" s="4"/>
      <c r="F37" s="4">
        <f>B37-+SUM(C37:E37)</f>
        <v>9315</v>
      </c>
      <c r="G37" s="53"/>
      <c r="H37" s="54"/>
      <c r="I37" s="55"/>
    </row>
    <row r="38" spans="1:9" ht="30" customHeight="1" hidden="1">
      <c r="A38" s="21" t="s">
        <v>658</v>
      </c>
      <c r="B38" s="21"/>
      <c r="C38" s="21"/>
      <c r="D38" s="21"/>
      <c r="E38" s="21"/>
      <c r="F38" s="21"/>
      <c r="G38" s="47" t="s">
        <v>1186</v>
      </c>
      <c r="H38" s="48"/>
      <c r="I38" s="49"/>
    </row>
    <row r="39" spans="1:9" ht="30" customHeight="1" hidden="1">
      <c r="A39" s="45" t="s">
        <v>912</v>
      </c>
      <c r="B39" s="22"/>
      <c r="C39" s="22"/>
      <c r="D39" s="22"/>
      <c r="E39" s="22"/>
      <c r="F39" s="22"/>
      <c r="G39" s="50"/>
      <c r="H39" s="51"/>
      <c r="I39" s="52"/>
    </row>
    <row r="40" spans="1:9" ht="30" customHeight="1" hidden="1">
      <c r="A40" s="46"/>
      <c r="B40" s="23">
        <v>1120</v>
      </c>
      <c r="C40" s="4"/>
      <c r="D40" s="4"/>
      <c r="E40" s="4"/>
      <c r="F40" s="4">
        <f>B40-+SUM(C40:E40)</f>
        <v>1120</v>
      </c>
      <c r="G40" s="53"/>
      <c r="H40" s="54"/>
      <c r="I40" s="55"/>
    </row>
    <row r="41" spans="1:9" ht="30" customHeight="1" hidden="1">
      <c r="A41" s="21" t="s">
        <v>658</v>
      </c>
      <c r="B41" s="21"/>
      <c r="C41" s="21"/>
      <c r="D41" s="21"/>
      <c r="E41" s="21"/>
      <c r="F41" s="21"/>
      <c r="G41" s="47" t="s">
        <v>1187</v>
      </c>
      <c r="H41" s="48"/>
      <c r="I41" s="49"/>
    </row>
    <row r="42" spans="1:9" ht="30" customHeight="1" hidden="1">
      <c r="A42" s="45" t="s">
        <v>622</v>
      </c>
      <c r="B42" s="22"/>
      <c r="C42" s="22"/>
      <c r="D42" s="22"/>
      <c r="E42" s="22"/>
      <c r="F42" s="22"/>
      <c r="G42" s="50"/>
      <c r="H42" s="51"/>
      <c r="I42" s="52"/>
    </row>
    <row r="43" spans="1:9" ht="30" customHeight="1" hidden="1">
      <c r="A43" s="46"/>
      <c r="B43" s="23">
        <v>1295</v>
      </c>
      <c r="C43" s="4"/>
      <c r="D43" s="4"/>
      <c r="E43" s="4"/>
      <c r="F43" s="4">
        <f>B43-+SUM(C43:E43)</f>
        <v>1295</v>
      </c>
      <c r="G43" s="53"/>
      <c r="H43" s="54"/>
      <c r="I43" s="55"/>
    </row>
    <row r="44" spans="1:9" ht="30" customHeight="1" hidden="1">
      <c r="A44" s="21" t="s">
        <v>658</v>
      </c>
      <c r="B44" s="21"/>
      <c r="C44" s="21"/>
      <c r="D44" s="21"/>
      <c r="E44" s="21"/>
      <c r="F44" s="21"/>
      <c r="G44" s="47" t="s">
        <v>46</v>
      </c>
      <c r="H44" s="48"/>
      <c r="I44" s="49"/>
    </row>
    <row r="45" spans="1:9" ht="30" customHeight="1" hidden="1">
      <c r="A45" s="45" t="s">
        <v>998</v>
      </c>
      <c r="B45" s="22"/>
      <c r="C45" s="22"/>
      <c r="D45" s="22"/>
      <c r="E45" s="22"/>
      <c r="F45" s="22"/>
      <c r="G45" s="50"/>
      <c r="H45" s="51"/>
      <c r="I45" s="52"/>
    </row>
    <row r="46" spans="1:9" ht="30" customHeight="1" hidden="1">
      <c r="A46" s="46"/>
      <c r="B46" s="23">
        <v>33802</v>
      </c>
      <c r="C46" s="4"/>
      <c r="D46" s="4"/>
      <c r="E46" s="4">
        <v>9</v>
      </c>
      <c r="F46" s="4">
        <f>B46-+SUM(C46:E46)</f>
        <v>33793</v>
      </c>
      <c r="G46" s="53"/>
      <c r="H46" s="54"/>
      <c r="I46" s="55"/>
    </row>
    <row r="47" spans="1:9" ht="30" customHeight="1" hidden="1">
      <c r="A47" s="21" t="s">
        <v>658</v>
      </c>
      <c r="B47" s="21"/>
      <c r="C47" s="21"/>
      <c r="D47" s="21"/>
      <c r="E47" s="21"/>
      <c r="F47" s="21"/>
      <c r="G47" s="47" t="s">
        <v>47</v>
      </c>
      <c r="H47" s="48"/>
      <c r="I47" s="49"/>
    </row>
    <row r="48" spans="1:9" ht="30" customHeight="1" hidden="1">
      <c r="A48" s="45" t="s">
        <v>623</v>
      </c>
      <c r="B48" s="22"/>
      <c r="C48" s="22"/>
      <c r="D48" s="22"/>
      <c r="E48" s="22"/>
      <c r="F48" s="22"/>
      <c r="G48" s="50"/>
      <c r="H48" s="51"/>
      <c r="I48" s="52"/>
    </row>
    <row r="49" spans="1:9" ht="30" customHeight="1" hidden="1">
      <c r="A49" s="46"/>
      <c r="B49" s="23">
        <v>652232</v>
      </c>
      <c r="C49" s="4"/>
      <c r="D49" s="4"/>
      <c r="E49" s="4"/>
      <c r="F49" s="4">
        <f>B49-+SUM(C49:E49)</f>
        <v>652232</v>
      </c>
      <c r="G49" s="53"/>
      <c r="H49" s="54"/>
      <c r="I49" s="55"/>
    </row>
    <row r="50" spans="1:9" ht="30" customHeight="1" hidden="1">
      <c r="A50" s="21" t="s">
        <v>658</v>
      </c>
      <c r="B50" s="21"/>
      <c r="C50" s="21"/>
      <c r="D50" s="21"/>
      <c r="E50" s="21"/>
      <c r="F50" s="21"/>
      <c r="G50" s="47" t="s">
        <v>48</v>
      </c>
      <c r="H50" s="48"/>
      <c r="I50" s="49"/>
    </row>
    <row r="51" spans="1:9" ht="30" customHeight="1" hidden="1">
      <c r="A51" s="45" t="s">
        <v>314</v>
      </c>
      <c r="B51" s="22"/>
      <c r="C51" s="22"/>
      <c r="D51" s="22"/>
      <c r="E51" s="22"/>
      <c r="F51" s="22"/>
      <c r="G51" s="50"/>
      <c r="H51" s="51"/>
      <c r="I51" s="52"/>
    </row>
    <row r="52" spans="1:9" ht="30" customHeight="1" hidden="1">
      <c r="A52" s="46"/>
      <c r="B52" s="4">
        <v>64633</v>
      </c>
      <c r="C52" s="4"/>
      <c r="D52" s="4"/>
      <c r="E52" s="4">
        <v>10600</v>
      </c>
      <c r="F52" s="4">
        <f>B52-+SUM(C52:E52)</f>
        <v>54033</v>
      </c>
      <c r="G52" s="53"/>
      <c r="H52" s="54"/>
      <c r="I52" s="55"/>
    </row>
    <row r="53" spans="1:9" ht="30" customHeight="1" hidden="1">
      <c r="A53" s="21" t="s">
        <v>658</v>
      </c>
      <c r="B53" s="21"/>
      <c r="C53" s="21"/>
      <c r="D53" s="21"/>
      <c r="E53" s="21"/>
      <c r="F53" s="21"/>
      <c r="G53" s="47" t="s">
        <v>49</v>
      </c>
      <c r="H53" s="48"/>
      <c r="I53" s="49"/>
    </row>
    <row r="54" spans="1:9" ht="30" customHeight="1" hidden="1">
      <c r="A54" s="45" t="s">
        <v>999</v>
      </c>
      <c r="B54" s="22"/>
      <c r="C54" s="22"/>
      <c r="D54" s="22"/>
      <c r="E54" s="22"/>
      <c r="F54" s="22"/>
      <c r="G54" s="50"/>
      <c r="H54" s="51"/>
      <c r="I54" s="52"/>
    </row>
    <row r="55" spans="1:9" ht="30" customHeight="1" hidden="1">
      <c r="A55" s="46"/>
      <c r="B55" s="4">
        <v>23675</v>
      </c>
      <c r="C55" s="4"/>
      <c r="D55" s="4">
        <v>9900</v>
      </c>
      <c r="E55" s="4"/>
      <c r="F55" s="4">
        <f>B55-+SUM(C55:E55)</f>
        <v>13775</v>
      </c>
      <c r="G55" s="53"/>
      <c r="H55" s="54"/>
      <c r="I55" s="55"/>
    </row>
    <row r="56" spans="1:9" ht="30" customHeight="1" hidden="1">
      <c r="A56" s="21" t="s">
        <v>658</v>
      </c>
      <c r="B56" s="21"/>
      <c r="C56" s="21"/>
      <c r="D56" s="21"/>
      <c r="E56" s="21"/>
      <c r="F56" s="21"/>
      <c r="G56" s="47" t="s">
        <v>50</v>
      </c>
      <c r="H56" s="48"/>
      <c r="I56" s="49"/>
    </row>
    <row r="57" spans="1:9" ht="30" customHeight="1" hidden="1">
      <c r="A57" s="45" t="s">
        <v>624</v>
      </c>
      <c r="B57" s="22"/>
      <c r="C57" s="22"/>
      <c r="D57" s="22"/>
      <c r="E57" s="22"/>
      <c r="F57" s="22"/>
      <c r="G57" s="50"/>
      <c r="H57" s="51"/>
      <c r="I57" s="52"/>
    </row>
    <row r="58" spans="1:9" ht="30" customHeight="1" hidden="1">
      <c r="A58" s="46"/>
      <c r="B58" s="4">
        <v>28096</v>
      </c>
      <c r="C58" s="4"/>
      <c r="D58" s="4">
        <v>2000</v>
      </c>
      <c r="E58" s="4"/>
      <c r="F58" s="4">
        <f>B58-+SUM(C58:E58)</f>
        <v>26096</v>
      </c>
      <c r="G58" s="53"/>
      <c r="H58" s="54"/>
      <c r="I58" s="55"/>
    </row>
    <row r="59" spans="1:9" ht="30" customHeight="1" hidden="1">
      <c r="A59" s="21" t="s">
        <v>658</v>
      </c>
      <c r="B59" s="21"/>
      <c r="C59" s="21"/>
      <c r="D59" s="21"/>
      <c r="E59" s="21"/>
      <c r="F59" s="21"/>
      <c r="G59" s="47" t="s">
        <v>51</v>
      </c>
      <c r="H59" s="48"/>
      <c r="I59" s="49"/>
    </row>
    <row r="60" spans="1:9" ht="30" customHeight="1" hidden="1">
      <c r="A60" s="45" t="s">
        <v>474</v>
      </c>
      <c r="B60" s="22"/>
      <c r="C60" s="22"/>
      <c r="D60" s="22"/>
      <c r="E60" s="22"/>
      <c r="F60" s="22"/>
      <c r="G60" s="50"/>
      <c r="H60" s="51"/>
      <c r="I60" s="52"/>
    </row>
    <row r="61" spans="1:9" ht="30" customHeight="1" hidden="1">
      <c r="A61" s="46"/>
      <c r="B61" s="4">
        <v>488</v>
      </c>
      <c r="C61" s="4"/>
      <c r="D61" s="4"/>
      <c r="E61" s="4"/>
      <c r="F61" s="4">
        <f>B61-+SUM(C61:E61)</f>
        <v>488</v>
      </c>
      <c r="G61" s="53"/>
      <c r="H61" s="54"/>
      <c r="I61" s="55"/>
    </row>
    <row r="62" spans="1:9" ht="30" customHeight="1" hidden="1">
      <c r="A62" s="21" t="s">
        <v>658</v>
      </c>
      <c r="B62" s="21"/>
      <c r="C62" s="21"/>
      <c r="D62" s="21"/>
      <c r="E62" s="21"/>
      <c r="F62" s="21"/>
      <c r="G62" s="47" t="s">
        <v>52</v>
      </c>
      <c r="H62" s="48"/>
      <c r="I62" s="49"/>
    </row>
    <row r="63" spans="1:9" ht="30" customHeight="1" hidden="1">
      <c r="A63" s="45" t="s">
        <v>219</v>
      </c>
      <c r="B63" s="22"/>
      <c r="C63" s="22"/>
      <c r="D63" s="22"/>
      <c r="E63" s="22"/>
      <c r="F63" s="22"/>
      <c r="G63" s="50"/>
      <c r="H63" s="51"/>
      <c r="I63" s="52"/>
    </row>
    <row r="64" spans="1:9" ht="30" customHeight="1" hidden="1">
      <c r="A64" s="46"/>
      <c r="B64" s="4">
        <v>168</v>
      </c>
      <c r="C64" s="4"/>
      <c r="D64" s="4"/>
      <c r="E64" s="4"/>
      <c r="F64" s="4">
        <f>B64-+SUM(C64:E64)</f>
        <v>168</v>
      </c>
      <c r="G64" s="53"/>
      <c r="H64" s="54"/>
      <c r="I64" s="55"/>
    </row>
    <row r="65" spans="1:9" ht="30" customHeight="1" hidden="1">
      <c r="A65" s="21" t="s">
        <v>658</v>
      </c>
      <c r="B65" s="21"/>
      <c r="C65" s="21"/>
      <c r="D65" s="21"/>
      <c r="E65" s="21"/>
      <c r="F65" s="21"/>
      <c r="G65" s="47" t="s">
        <v>1149</v>
      </c>
      <c r="H65" s="48"/>
      <c r="I65" s="49"/>
    </row>
    <row r="66" spans="1:9" ht="30" customHeight="1" hidden="1">
      <c r="A66" s="45" t="s">
        <v>1228</v>
      </c>
      <c r="B66" s="22"/>
      <c r="C66" s="22"/>
      <c r="D66" s="22"/>
      <c r="E66" s="22"/>
      <c r="F66" s="22"/>
      <c r="G66" s="50"/>
      <c r="H66" s="51"/>
      <c r="I66" s="52"/>
    </row>
    <row r="67" spans="1:9" ht="30" customHeight="1" hidden="1">
      <c r="A67" s="46"/>
      <c r="B67" s="4">
        <v>200</v>
      </c>
      <c r="C67" s="4"/>
      <c r="D67" s="4"/>
      <c r="E67" s="4"/>
      <c r="F67" s="4">
        <f>B67-+SUM(C67:E67)</f>
        <v>200</v>
      </c>
      <c r="G67" s="53"/>
      <c r="H67" s="54"/>
      <c r="I67" s="55"/>
    </row>
    <row r="68" spans="1:9" ht="30" customHeight="1" hidden="1">
      <c r="A68" s="21" t="s">
        <v>658</v>
      </c>
      <c r="B68" s="21"/>
      <c r="C68" s="21"/>
      <c r="D68" s="21"/>
      <c r="E68" s="21"/>
      <c r="F68" s="21"/>
      <c r="G68" s="69"/>
      <c r="H68" s="70"/>
      <c r="I68" s="71"/>
    </row>
    <row r="69" spans="1:9" ht="30" customHeight="1" hidden="1">
      <c r="A69" s="45" t="s">
        <v>110</v>
      </c>
      <c r="B69" s="22"/>
      <c r="C69" s="22"/>
      <c r="D69" s="22"/>
      <c r="E69" s="22"/>
      <c r="F69" s="22"/>
      <c r="G69" s="72"/>
      <c r="H69" s="73"/>
      <c r="I69" s="74"/>
    </row>
    <row r="70" spans="1:9" ht="30" customHeight="1" hidden="1">
      <c r="A70" s="46"/>
      <c r="B70" s="4">
        <f>SUBTOTAL(9,B7:B67)</f>
        <v>932136</v>
      </c>
      <c r="C70" s="4">
        <f>SUBTOTAL(9,C7:C67)</f>
        <v>97</v>
      </c>
      <c r="D70" s="4">
        <f>SUBTOTAL(9,D7:D67)</f>
        <v>11900</v>
      </c>
      <c r="E70" s="4">
        <f>SUBTOTAL(9,E7:E67)</f>
        <v>14889</v>
      </c>
      <c r="F70" s="4">
        <f>SUBTOTAL(9,F7:F67)</f>
        <v>905250</v>
      </c>
      <c r="G70" s="75"/>
      <c r="H70" s="76"/>
      <c r="I70" s="77"/>
    </row>
    <row r="71" spans="1:9" ht="30" customHeight="1" hidden="1">
      <c r="A71" s="21" t="s">
        <v>659</v>
      </c>
      <c r="B71" s="21"/>
      <c r="C71" s="21"/>
      <c r="D71" s="21"/>
      <c r="E71" s="21"/>
      <c r="F71" s="21"/>
      <c r="G71" s="69" t="s">
        <v>506</v>
      </c>
      <c r="H71" s="70"/>
      <c r="I71" s="71"/>
    </row>
    <row r="72" spans="1:9" ht="30" customHeight="1" hidden="1">
      <c r="A72" s="45" t="s">
        <v>737</v>
      </c>
      <c r="B72" s="22"/>
      <c r="C72" s="22"/>
      <c r="D72" s="22"/>
      <c r="E72" s="22"/>
      <c r="F72" s="22"/>
      <c r="G72" s="72"/>
      <c r="H72" s="73"/>
      <c r="I72" s="74"/>
    </row>
    <row r="73" spans="1:9" ht="30" customHeight="1" hidden="1">
      <c r="A73" s="46"/>
      <c r="B73" s="4">
        <v>17461</v>
      </c>
      <c r="C73" s="4"/>
      <c r="D73" s="4"/>
      <c r="E73" s="4">
        <v>13376</v>
      </c>
      <c r="F73" s="4">
        <f>B73-+SUM(C73:E73)</f>
        <v>4085</v>
      </c>
      <c r="G73" s="75"/>
      <c r="H73" s="76"/>
      <c r="I73" s="77"/>
    </row>
    <row r="74" spans="1:9" ht="30" customHeight="1" hidden="1">
      <c r="A74" s="21" t="s">
        <v>659</v>
      </c>
      <c r="B74" s="21"/>
      <c r="C74" s="21"/>
      <c r="D74" s="21"/>
      <c r="E74" s="21"/>
      <c r="F74" s="21"/>
      <c r="G74" s="69" t="s">
        <v>507</v>
      </c>
      <c r="H74" s="70"/>
      <c r="I74" s="71"/>
    </row>
    <row r="75" spans="1:9" ht="30" customHeight="1" hidden="1">
      <c r="A75" s="45" t="s">
        <v>84</v>
      </c>
      <c r="B75" s="22"/>
      <c r="C75" s="22"/>
      <c r="D75" s="22"/>
      <c r="E75" s="22"/>
      <c r="F75" s="22"/>
      <c r="G75" s="72"/>
      <c r="H75" s="73"/>
      <c r="I75" s="74"/>
    </row>
    <row r="76" spans="1:9" ht="30" customHeight="1" hidden="1">
      <c r="A76" s="46"/>
      <c r="B76" s="4">
        <v>10359</v>
      </c>
      <c r="C76" s="4"/>
      <c r="D76" s="4"/>
      <c r="E76" s="4">
        <v>1000</v>
      </c>
      <c r="F76" s="4">
        <f>B76-+SUM(C76:E76)</f>
        <v>9359</v>
      </c>
      <c r="G76" s="75"/>
      <c r="H76" s="76"/>
      <c r="I76" s="77"/>
    </row>
    <row r="77" spans="1:9" ht="30" customHeight="1" hidden="1">
      <c r="A77" s="21" t="s">
        <v>659</v>
      </c>
      <c r="B77" s="21"/>
      <c r="C77" s="21"/>
      <c r="D77" s="21"/>
      <c r="E77" s="21"/>
      <c r="F77" s="21"/>
      <c r="G77" s="69" t="s">
        <v>508</v>
      </c>
      <c r="H77" s="70"/>
      <c r="I77" s="71"/>
    </row>
    <row r="78" spans="1:9" ht="30" customHeight="1" hidden="1">
      <c r="A78" s="45" t="s">
        <v>111</v>
      </c>
      <c r="B78" s="22"/>
      <c r="C78" s="22"/>
      <c r="D78" s="22"/>
      <c r="E78" s="22"/>
      <c r="F78" s="22"/>
      <c r="G78" s="72"/>
      <c r="H78" s="73"/>
      <c r="I78" s="74"/>
    </row>
    <row r="79" spans="1:9" ht="30" customHeight="1" hidden="1">
      <c r="A79" s="46"/>
      <c r="B79" s="4">
        <v>300494</v>
      </c>
      <c r="C79" s="4"/>
      <c r="D79" s="4"/>
      <c r="E79" s="4">
        <v>494</v>
      </c>
      <c r="F79" s="4">
        <f>B79-+SUM(C79:E79)</f>
        <v>300000</v>
      </c>
      <c r="G79" s="75"/>
      <c r="H79" s="76"/>
      <c r="I79" s="77"/>
    </row>
    <row r="80" spans="1:9" ht="30" customHeight="1" hidden="1">
      <c r="A80" s="21" t="s">
        <v>659</v>
      </c>
      <c r="B80" s="21"/>
      <c r="C80" s="21"/>
      <c r="D80" s="21"/>
      <c r="E80" s="21"/>
      <c r="F80" s="21"/>
      <c r="G80" s="69" t="s">
        <v>509</v>
      </c>
      <c r="H80" s="70"/>
      <c r="I80" s="71"/>
    </row>
    <row r="81" spans="1:9" ht="30" customHeight="1" hidden="1">
      <c r="A81" s="45" t="s">
        <v>112</v>
      </c>
      <c r="B81" s="22"/>
      <c r="C81" s="22"/>
      <c r="D81" s="22"/>
      <c r="E81" s="22"/>
      <c r="F81" s="22"/>
      <c r="G81" s="72"/>
      <c r="H81" s="73"/>
      <c r="I81" s="74"/>
    </row>
    <row r="82" spans="1:9" ht="30" customHeight="1" hidden="1">
      <c r="A82" s="46"/>
      <c r="B82" s="4">
        <v>2376</v>
      </c>
      <c r="C82" s="4"/>
      <c r="D82" s="4"/>
      <c r="E82" s="4"/>
      <c r="F82" s="4">
        <f>B82-+SUM(C82:E82)</f>
        <v>2376</v>
      </c>
      <c r="G82" s="75"/>
      <c r="H82" s="76"/>
      <c r="I82" s="77"/>
    </row>
    <row r="83" spans="1:9" ht="30" customHeight="1" hidden="1">
      <c r="A83" s="21" t="s">
        <v>659</v>
      </c>
      <c r="B83" s="21"/>
      <c r="C83" s="21"/>
      <c r="D83" s="21"/>
      <c r="E83" s="21"/>
      <c r="F83" s="21"/>
      <c r="G83" s="69"/>
      <c r="H83" s="70"/>
      <c r="I83" s="71"/>
    </row>
    <row r="84" spans="1:9" ht="30" customHeight="1" hidden="1">
      <c r="A84" s="45" t="s">
        <v>110</v>
      </c>
      <c r="B84" s="22"/>
      <c r="C84" s="22"/>
      <c r="D84" s="22"/>
      <c r="E84" s="22"/>
      <c r="F84" s="22"/>
      <c r="G84" s="72"/>
      <c r="H84" s="73"/>
      <c r="I84" s="74"/>
    </row>
    <row r="85" spans="1:9" ht="30" customHeight="1" hidden="1">
      <c r="A85" s="46"/>
      <c r="B85" s="4">
        <f>SUBTOTAL(9,B73:B82)</f>
        <v>330690</v>
      </c>
      <c r="C85" s="4">
        <f>SUBTOTAL(9,C73:C82)</f>
        <v>0</v>
      </c>
      <c r="D85" s="4">
        <f>SUBTOTAL(9,D73:D82)</f>
        <v>0</v>
      </c>
      <c r="E85" s="4">
        <f>SUBTOTAL(9,E73:E82)</f>
        <v>14870</v>
      </c>
      <c r="F85" s="4">
        <f>SUBTOTAL(9,F73:F82)</f>
        <v>315820</v>
      </c>
      <c r="G85" s="75"/>
      <c r="H85" s="76"/>
      <c r="I85" s="77"/>
    </row>
    <row r="86" spans="1:9" ht="30" customHeight="1" hidden="1">
      <c r="A86" s="21" t="s">
        <v>660</v>
      </c>
      <c r="B86" s="21"/>
      <c r="C86" s="21"/>
      <c r="D86" s="21"/>
      <c r="E86" s="21"/>
      <c r="F86" s="21"/>
      <c r="G86" s="69" t="s">
        <v>498</v>
      </c>
      <c r="H86" s="70"/>
      <c r="I86" s="71"/>
    </row>
    <row r="87" spans="1:9" ht="30" customHeight="1" hidden="1">
      <c r="A87" s="45" t="s">
        <v>113</v>
      </c>
      <c r="B87" s="22"/>
      <c r="C87" s="22"/>
      <c r="D87" s="22"/>
      <c r="E87" s="22"/>
      <c r="F87" s="22"/>
      <c r="G87" s="72"/>
      <c r="H87" s="73"/>
      <c r="I87" s="74"/>
    </row>
    <row r="88" spans="1:9" ht="30" customHeight="1" hidden="1">
      <c r="A88" s="46"/>
      <c r="B88" s="4">
        <v>273</v>
      </c>
      <c r="C88" s="4"/>
      <c r="D88" s="4"/>
      <c r="E88" s="4"/>
      <c r="F88" s="4">
        <f>B88-+SUM(C88:E88)</f>
        <v>273</v>
      </c>
      <c r="G88" s="75"/>
      <c r="H88" s="76"/>
      <c r="I88" s="77"/>
    </row>
    <row r="89" spans="1:9" ht="30" customHeight="1" hidden="1">
      <c r="A89" s="21" t="s">
        <v>660</v>
      </c>
      <c r="B89" s="21"/>
      <c r="C89" s="21"/>
      <c r="D89" s="21"/>
      <c r="E89" s="21"/>
      <c r="F89" s="21"/>
      <c r="G89" s="69" t="s">
        <v>380</v>
      </c>
      <c r="H89" s="70"/>
      <c r="I89" s="71"/>
    </row>
    <row r="90" spans="1:9" ht="30" customHeight="1" hidden="1">
      <c r="A90" s="45" t="s">
        <v>852</v>
      </c>
      <c r="B90" s="22"/>
      <c r="C90" s="22"/>
      <c r="D90" s="22"/>
      <c r="E90" s="22"/>
      <c r="F90" s="22"/>
      <c r="G90" s="72"/>
      <c r="H90" s="73"/>
      <c r="I90" s="74"/>
    </row>
    <row r="91" spans="1:9" ht="30" customHeight="1" hidden="1">
      <c r="A91" s="46"/>
      <c r="B91" s="4">
        <v>558</v>
      </c>
      <c r="C91" s="4"/>
      <c r="D91" s="4"/>
      <c r="E91" s="4">
        <v>558</v>
      </c>
      <c r="F91" s="4">
        <f>B91-+SUM(C91:E91)</f>
        <v>0</v>
      </c>
      <c r="G91" s="75"/>
      <c r="H91" s="76"/>
      <c r="I91" s="77"/>
    </row>
    <row r="92" spans="1:9" ht="30" customHeight="1" hidden="1">
      <c r="A92" s="21" t="s">
        <v>660</v>
      </c>
      <c r="B92" s="21"/>
      <c r="C92" s="21"/>
      <c r="D92" s="21"/>
      <c r="E92" s="21"/>
      <c r="F92" s="21"/>
      <c r="G92" s="69" t="s">
        <v>413</v>
      </c>
      <c r="H92" s="70"/>
      <c r="I92" s="71"/>
    </row>
    <row r="93" spans="1:9" ht="30" customHeight="1" hidden="1">
      <c r="A93" s="45" t="s">
        <v>853</v>
      </c>
      <c r="B93" s="22"/>
      <c r="C93" s="22"/>
      <c r="D93" s="22"/>
      <c r="E93" s="22"/>
      <c r="F93" s="22"/>
      <c r="G93" s="72"/>
      <c r="H93" s="73"/>
      <c r="I93" s="74"/>
    </row>
    <row r="94" spans="1:9" ht="30" customHeight="1" hidden="1">
      <c r="A94" s="46"/>
      <c r="B94" s="4">
        <v>22615</v>
      </c>
      <c r="C94" s="4"/>
      <c r="D94" s="4"/>
      <c r="E94" s="4">
        <v>171</v>
      </c>
      <c r="F94" s="4">
        <f>B94-+SUM(C94:E94)</f>
        <v>22444</v>
      </c>
      <c r="G94" s="75"/>
      <c r="H94" s="76"/>
      <c r="I94" s="77"/>
    </row>
    <row r="95" spans="1:9" ht="30" customHeight="1" hidden="1">
      <c r="A95" s="21" t="s">
        <v>660</v>
      </c>
      <c r="B95" s="21"/>
      <c r="C95" s="21"/>
      <c r="D95" s="21"/>
      <c r="E95" s="21"/>
      <c r="F95" s="21"/>
      <c r="G95" s="69" t="s">
        <v>381</v>
      </c>
      <c r="H95" s="70"/>
      <c r="I95" s="71"/>
    </row>
    <row r="96" spans="1:9" ht="30" customHeight="1" hidden="1">
      <c r="A96" s="45" t="s">
        <v>854</v>
      </c>
      <c r="B96" s="22"/>
      <c r="C96" s="22"/>
      <c r="D96" s="22"/>
      <c r="E96" s="22"/>
      <c r="F96" s="22"/>
      <c r="G96" s="72"/>
      <c r="H96" s="73"/>
      <c r="I96" s="74"/>
    </row>
    <row r="97" spans="1:9" ht="30" customHeight="1" hidden="1">
      <c r="A97" s="46"/>
      <c r="B97" s="4">
        <v>550</v>
      </c>
      <c r="C97" s="4"/>
      <c r="D97" s="4"/>
      <c r="E97" s="4">
        <v>550</v>
      </c>
      <c r="F97" s="4">
        <f>B97-+SUM(C97:E97)</f>
        <v>0</v>
      </c>
      <c r="G97" s="75"/>
      <c r="H97" s="76"/>
      <c r="I97" s="77"/>
    </row>
    <row r="98" spans="1:9" ht="30" customHeight="1" hidden="1">
      <c r="A98" s="21" t="s">
        <v>660</v>
      </c>
      <c r="B98" s="21"/>
      <c r="C98" s="21"/>
      <c r="D98" s="21"/>
      <c r="E98" s="21"/>
      <c r="F98" s="21"/>
      <c r="G98" s="69" t="s">
        <v>338</v>
      </c>
      <c r="H98" s="70"/>
      <c r="I98" s="71"/>
    </row>
    <row r="99" spans="1:9" ht="30" customHeight="1" hidden="1">
      <c r="A99" s="45" t="s">
        <v>855</v>
      </c>
      <c r="B99" s="22"/>
      <c r="C99" s="22"/>
      <c r="D99" s="22"/>
      <c r="E99" s="22"/>
      <c r="F99" s="22"/>
      <c r="G99" s="72"/>
      <c r="H99" s="73"/>
      <c r="I99" s="74"/>
    </row>
    <row r="100" spans="1:9" ht="30" customHeight="1" hidden="1">
      <c r="A100" s="46"/>
      <c r="B100" s="4">
        <v>924</v>
      </c>
      <c r="C100" s="4"/>
      <c r="D100" s="4"/>
      <c r="E100" s="4"/>
      <c r="F100" s="4">
        <f>B100-+SUM(C100:E100)</f>
        <v>924</v>
      </c>
      <c r="G100" s="75"/>
      <c r="H100" s="76"/>
      <c r="I100" s="77"/>
    </row>
    <row r="101" spans="1:9" ht="30" customHeight="1" hidden="1">
      <c r="A101" s="21" t="s">
        <v>660</v>
      </c>
      <c r="B101" s="21"/>
      <c r="C101" s="21"/>
      <c r="D101" s="21"/>
      <c r="E101" s="21"/>
      <c r="F101" s="21"/>
      <c r="G101" s="69" t="s">
        <v>763</v>
      </c>
      <c r="H101" s="70"/>
      <c r="I101" s="71"/>
    </row>
    <row r="102" spans="1:9" ht="30" customHeight="1" hidden="1">
      <c r="A102" s="45" t="s">
        <v>856</v>
      </c>
      <c r="B102" s="22"/>
      <c r="C102" s="22"/>
      <c r="D102" s="22"/>
      <c r="E102" s="22"/>
      <c r="F102" s="22"/>
      <c r="G102" s="72"/>
      <c r="H102" s="73"/>
      <c r="I102" s="74"/>
    </row>
    <row r="103" spans="1:9" ht="30" customHeight="1" hidden="1">
      <c r="A103" s="46"/>
      <c r="B103" s="4">
        <v>338473</v>
      </c>
      <c r="C103" s="4"/>
      <c r="D103" s="4"/>
      <c r="E103" s="4">
        <v>338473</v>
      </c>
      <c r="F103" s="4">
        <f>B103-+SUM(C103:E103)</f>
        <v>0</v>
      </c>
      <c r="G103" s="75"/>
      <c r="H103" s="76"/>
      <c r="I103" s="77"/>
    </row>
    <row r="104" spans="1:9" ht="30" customHeight="1" hidden="1">
      <c r="A104" s="21" t="s">
        <v>660</v>
      </c>
      <c r="B104" s="21"/>
      <c r="C104" s="21"/>
      <c r="D104" s="21"/>
      <c r="E104" s="21"/>
      <c r="F104" s="21"/>
      <c r="G104" s="69" t="s">
        <v>382</v>
      </c>
      <c r="H104" s="70"/>
      <c r="I104" s="71"/>
    </row>
    <row r="105" spans="1:9" ht="30" customHeight="1" hidden="1">
      <c r="A105" s="45" t="s">
        <v>1058</v>
      </c>
      <c r="B105" s="22"/>
      <c r="C105" s="22"/>
      <c r="D105" s="22"/>
      <c r="E105" s="22"/>
      <c r="F105" s="22"/>
      <c r="G105" s="72"/>
      <c r="H105" s="73"/>
      <c r="I105" s="74"/>
    </row>
    <row r="106" spans="1:9" ht="30" customHeight="1" hidden="1">
      <c r="A106" s="46"/>
      <c r="B106" s="4">
        <v>176</v>
      </c>
      <c r="C106" s="4"/>
      <c r="D106" s="4"/>
      <c r="E106" s="4">
        <v>176</v>
      </c>
      <c r="F106" s="4">
        <f>B106-+SUM(C106:E106)</f>
        <v>0</v>
      </c>
      <c r="G106" s="75"/>
      <c r="H106" s="76"/>
      <c r="I106" s="77"/>
    </row>
    <row r="107" spans="1:9" ht="30" customHeight="1" hidden="1">
      <c r="A107" s="21" t="s">
        <v>660</v>
      </c>
      <c r="B107" s="21"/>
      <c r="C107" s="21"/>
      <c r="D107" s="21"/>
      <c r="E107" s="21"/>
      <c r="F107" s="21"/>
      <c r="G107" s="69" t="s">
        <v>414</v>
      </c>
      <c r="H107" s="70"/>
      <c r="I107" s="71"/>
    </row>
    <row r="108" spans="1:9" ht="30" customHeight="1" hidden="1">
      <c r="A108" s="45" t="s">
        <v>1059</v>
      </c>
      <c r="B108" s="22"/>
      <c r="C108" s="22"/>
      <c r="D108" s="22"/>
      <c r="E108" s="22"/>
      <c r="F108" s="22"/>
      <c r="G108" s="72"/>
      <c r="H108" s="73"/>
      <c r="I108" s="74"/>
    </row>
    <row r="109" spans="1:9" ht="30" customHeight="1" hidden="1">
      <c r="A109" s="46"/>
      <c r="B109" s="4">
        <v>1986</v>
      </c>
      <c r="C109" s="4"/>
      <c r="D109" s="4"/>
      <c r="E109" s="4">
        <v>220</v>
      </c>
      <c r="F109" s="4">
        <f>B109-+SUM(C109:E109)</f>
        <v>1766</v>
      </c>
      <c r="G109" s="75"/>
      <c r="H109" s="76"/>
      <c r="I109" s="77"/>
    </row>
    <row r="110" spans="1:9" ht="30" customHeight="1" hidden="1">
      <c r="A110" s="21" t="s">
        <v>660</v>
      </c>
      <c r="B110" s="21"/>
      <c r="C110" s="21"/>
      <c r="D110" s="21"/>
      <c r="E110" s="21"/>
      <c r="F110" s="21"/>
      <c r="G110" s="69" t="s">
        <v>764</v>
      </c>
      <c r="H110" s="70"/>
      <c r="I110" s="71"/>
    </row>
    <row r="111" spans="1:9" ht="30" customHeight="1" hidden="1">
      <c r="A111" s="45" t="s">
        <v>1060</v>
      </c>
      <c r="B111" s="22"/>
      <c r="C111" s="22"/>
      <c r="D111" s="22"/>
      <c r="E111" s="22"/>
      <c r="F111" s="22"/>
      <c r="G111" s="72"/>
      <c r="H111" s="73"/>
      <c r="I111" s="74"/>
    </row>
    <row r="112" spans="1:9" ht="30" customHeight="1" hidden="1">
      <c r="A112" s="46"/>
      <c r="B112" s="4">
        <v>84</v>
      </c>
      <c r="C112" s="4"/>
      <c r="D112" s="4"/>
      <c r="E112" s="4"/>
      <c r="F112" s="4">
        <f>B112-+SUM(C112:E112)</f>
        <v>84</v>
      </c>
      <c r="G112" s="75"/>
      <c r="H112" s="76"/>
      <c r="I112" s="77"/>
    </row>
    <row r="113" spans="1:9" ht="30" customHeight="1" hidden="1">
      <c r="A113" s="21" t="s">
        <v>660</v>
      </c>
      <c r="B113" s="21"/>
      <c r="C113" s="21"/>
      <c r="D113" s="21"/>
      <c r="E113" s="21"/>
      <c r="F113" s="21"/>
      <c r="G113" s="69" t="s">
        <v>415</v>
      </c>
      <c r="H113" s="70"/>
      <c r="I113" s="71"/>
    </row>
    <row r="114" spans="1:9" ht="30" customHeight="1" hidden="1">
      <c r="A114" s="45" t="s">
        <v>334</v>
      </c>
      <c r="B114" s="22"/>
      <c r="C114" s="22"/>
      <c r="D114" s="22"/>
      <c r="E114" s="22"/>
      <c r="F114" s="22"/>
      <c r="G114" s="72"/>
      <c r="H114" s="73"/>
      <c r="I114" s="74"/>
    </row>
    <row r="115" spans="1:9" ht="30" customHeight="1" hidden="1">
      <c r="A115" s="46"/>
      <c r="B115" s="4">
        <v>1453</v>
      </c>
      <c r="C115" s="4"/>
      <c r="D115" s="4"/>
      <c r="E115" s="4"/>
      <c r="F115" s="4">
        <f>B115-+SUM(C115:E115)</f>
        <v>1453</v>
      </c>
      <c r="G115" s="75"/>
      <c r="H115" s="76"/>
      <c r="I115" s="77"/>
    </row>
    <row r="116" spans="1:9" ht="30" customHeight="1" hidden="1">
      <c r="A116" s="21" t="s">
        <v>660</v>
      </c>
      <c r="B116" s="21"/>
      <c r="C116" s="21"/>
      <c r="D116" s="21"/>
      <c r="E116" s="21"/>
      <c r="F116" s="21"/>
      <c r="G116" s="69" t="s">
        <v>416</v>
      </c>
      <c r="H116" s="70"/>
      <c r="I116" s="71"/>
    </row>
    <row r="117" spans="1:9" ht="30" customHeight="1" hidden="1">
      <c r="A117" s="45" t="s">
        <v>335</v>
      </c>
      <c r="B117" s="22"/>
      <c r="C117" s="22"/>
      <c r="D117" s="22"/>
      <c r="E117" s="22"/>
      <c r="F117" s="22"/>
      <c r="G117" s="72"/>
      <c r="H117" s="73"/>
      <c r="I117" s="74"/>
    </row>
    <row r="118" spans="1:9" ht="30" customHeight="1" hidden="1">
      <c r="A118" s="46"/>
      <c r="B118" s="4">
        <v>1129</v>
      </c>
      <c r="C118" s="4"/>
      <c r="D118" s="4"/>
      <c r="E118" s="4">
        <v>1129</v>
      </c>
      <c r="F118" s="4">
        <f>B118-+SUM(C118:E118)</f>
        <v>0</v>
      </c>
      <c r="G118" s="75"/>
      <c r="H118" s="76"/>
      <c r="I118" s="77"/>
    </row>
    <row r="119" spans="1:9" ht="30" customHeight="1" hidden="1">
      <c r="A119" s="21" t="s">
        <v>660</v>
      </c>
      <c r="B119" s="21"/>
      <c r="C119" s="21"/>
      <c r="D119" s="21"/>
      <c r="E119" s="21"/>
      <c r="F119" s="21"/>
      <c r="G119" s="69" t="s">
        <v>1123</v>
      </c>
      <c r="H119" s="70"/>
      <c r="I119" s="71"/>
    </row>
    <row r="120" spans="1:9" ht="30" customHeight="1" hidden="1">
      <c r="A120" s="45" t="s">
        <v>336</v>
      </c>
      <c r="B120" s="22"/>
      <c r="C120" s="22"/>
      <c r="D120" s="22"/>
      <c r="E120" s="22"/>
      <c r="F120" s="22"/>
      <c r="G120" s="72"/>
      <c r="H120" s="73"/>
      <c r="I120" s="74"/>
    </row>
    <row r="121" spans="1:9" ht="30" customHeight="1" hidden="1">
      <c r="A121" s="46"/>
      <c r="B121" s="4">
        <v>3023328</v>
      </c>
      <c r="C121" s="4">
        <v>122850</v>
      </c>
      <c r="D121" s="4"/>
      <c r="E121" s="4">
        <v>150709</v>
      </c>
      <c r="F121" s="4">
        <f>B121-+SUM(C121:E121)</f>
        <v>2749769</v>
      </c>
      <c r="G121" s="75"/>
      <c r="H121" s="76"/>
      <c r="I121" s="77"/>
    </row>
    <row r="122" spans="1:9" ht="30" customHeight="1" hidden="1">
      <c r="A122" s="21" t="s">
        <v>660</v>
      </c>
      <c r="B122" s="21"/>
      <c r="C122" s="21"/>
      <c r="D122" s="21"/>
      <c r="E122" s="21"/>
      <c r="F122" s="21"/>
      <c r="G122" s="69" t="s">
        <v>1124</v>
      </c>
      <c r="H122" s="70"/>
      <c r="I122" s="71"/>
    </row>
    <row r="123" spans="1:9" ht="30" customHeight="1" hidden="1">
      <c r="A123" s="45" t="s">
        <v>900</v>
      </c>
      <c r="B123" s="22"/>
      <c r="C123" s="22"/>
      <c r="D123" s="22"/>
      <c r="E123" s="22"/>
      <c r="F123" s="22"/>
      <c r="G123" s="72"/>
      <c r="H123" s="73"/>
      <c r="I123" s="74"/>
    </row>
    <row r="124" spans="1:9" ht="30" customHeight="1" hidden="1">
      <c r="A124" s="46"/>
      <c r="B124" s="4">
        <v>729725</v>
      </c>
      <c r="C124" s="4">
        <v>10281</v>
      </c>
      <c r="D124" s="4"/>
      <c r="E124" s="4">
        <v>24443</v>
      </c>
      <c r="F124" s="4">
        <f>B124-+SUM(C124:E124)</f>
        <v>695001</v>
      </c>
      <c r="G124" s="75"/>
      <c r="H124" s="76"/>
      <c r="I124" s="77"/>
    </row>
    <row r="125" spans="1:9" ht="30" customHeight="1" hidden="1">
      <c r="A125" s="21" t="s">
        <v>660</v>
      </c>
      <c r="B125" s="21"/>
      <c r="C125" s="21"/>
      <c r="D125" s="21"/>
      <c r="E125" s="21"/>
      <c r="F125" s="21"/>
      <c r="G125" s="69" t="s">
        <v>337</v>
      </c>
      <c r="H125" s="70"/>
      <c r="I125" s="71"/>
    </row>
    <row r="126" spans="1:9" ht="30" customHeight="1" hidden="1">
      <c r="A126" s="45" t="s">
        <v>838</v>
      </c>
      <c r="B126" s="22"/>
      <c r="C126" s="22"/>
      <c r="D126" s="22"/>
      <c r="E126" s="22"/>
      <c r="F126" s="22"/>
      <c r="G126" s="72"/>
      <c r="H126" s="73"/>
      <c r="I126" s="74"/>
    </row>
    <row r="127" spans="1:9" ht="30" customHeight="1" hidden="1">
      <c r="A127" s="46"/>
      <c r="B127" s="4">
        <v>5000</v>
      </c>
      <c r="C127" s="4"/>
      <c r="D127" s="4"/>
      <c r="E127" s="4"/>
      <c r="F127" s="4">
        <f>B127-+SUM(C127:E127)</f>
        <v>5000</v>
      </c>
      <c r="G127" s="75"/>
      <c r="H127" s="76"/>
      <c r="I127" s="77"/>
    </row>
    <row r="128" spans="1:9" ht="30" customHeight="1" hidden="1">
      <c r="A128" s="21" t="s">
        <v>660</v>
      </c>
      <c r="B128" s="21"/>
      <c r="C128" s="21"/>
      <c r="D128" s="21"/>
      <c r="E128" s="21"/>
      <c r="F128" s="21"/>
      <c r="G128" s="69"/>
      <c r="H128" s="70"/>
      <c r="I128" s="71"/>
    </row>
    <row r="129" spans="1:9" ht="30" customHeight="1" hidden="1">
      <c r="A129" s="45" t="s">
        <v>110</v>
      </c>
      <c r="B129" s="22"/>
      <c r="C129" s="22"/>
      <c r="D129" s="22"/>
      <c r="E129" s="22"/>
      <c r="F129" s="22"/>
      <c r="G129" s="72"/>
      <c r="H129" s="73"/>
      <c r="I129" s="74"/>
    </row>
    <row r="130" spans="1:9" ht="30" customHeight="1" hidden="1">
      <c r="A130" s="46"/>
      <c r="B130" s="4">
        <f>SUBTOTAL(9,B88:B127)</f>
        <v>4126274</v>
      </c>
      <c r="C130" s="4">
        <f>SUBTOTAL(9,C88:C127)</f>
        <v>133131</v>
      </c>
      <c r="D130" s="4">
        <f>SUBTOTAL(9,D88:D127)</f>
        <v>0</v>
      </c>
      <c r="E130" s="4">
        <f>SUBTOTAL(9,E88:E127)</f>
        <v>516429</v>
      </c>
      <c r="F130" s="4">
        <f>SUBTOTAL(9,F88:F127)</f>
        <v>3476714</v>
      </c>
      <c r="G130" s="75"/>
      <c r="H130" s="76"/>
      <c r="I130" s="77"/>
    </row>
    <row r="131" spans="1:9" ht="30" customHeight="1" hidden="1">
      <c r="A131" s="21" t="s">
        <v>691</v>
      </c>
      <c r="B131" s="21"/>
      <c r="C131" s="21"/>
      <c r="D131" s="21"/>
      <c r="E131" s="21"/>
      <c r="F131" s="21"/>
      <c r="G131" s="78" t="s">
        <v>429</v>
      </c>
      <c r="H131" s="79"/>
      <c r="I131" s="80"/>
    </row>
    <row r="132" spans="1:9" ht="30" customHeight="1" hidden="1">
      <c r="A132" s="45" t="s">
        <v>536</v>
      </c>
      <c r="B132" s="22"/>
      <c r="C132" s="22"/>
      <c r="D132" s="22"/>
      <c r="E132" s="22"/>
      <c r="F132" s="22"/>
      <c r="G132" s="81"/>
      <c r="H132" s="82"/>
      <c r="I132" s="83"/>
    </row>
    <row r="133" spans="1:9" ht="30" customHeight="1" hidden="1">
      <c r="A133" s="46"/>
      <c r="B133" s="4">
        <v>30000</v>
      </c>
      <c r="C133" s="4"/>
      <c r="D133" s="4"/>
      <c r="E133" s="4"/>
      <c r="F133" s="4">
        <f>B133-+SUM(C133:E133)</f>
        <v>30000</v>
      </c>
      <c r="G133" s="84"/>
      <c r="H133" s="85"/>
      <c r="I133" s="86"/>
    </row>
    <row r="134" spans="1:9" ht="30" customHeight="1" hidden="1">
      <c r="A134" s="21" t="s">
        <v>691</v>
      </c>
      <c r="B134" s="21"/>
      <c r="C134" s="21"/>
      <c r="D134" s="21"/>
      <c r="E134" s="21"/>
      <c r="F134" s="21"/>
      <c r="G134" s="78" t="s">
        <v>430</v>
      </c>
      <c r="H134" s="79"/>
      <c r="I134" s="80"/>
    </row>
    <row r="135" spans="1:9" ht="30" customHeight="1" hidden="1">
      <c r="A135" s="45" t="s">
        <v>316</v>
      </c>
      <c r="B135" s="22"/>
      <c r="C135" s="22"/>
      <c r="D135" s="22"/>
      <c r="E135" s="22"/>
      <c r="F135" s="22"/>
      <c r="G135" s="87"/>
      <c r="H135" s="88"/>
      <c r="I135" s="89"/>
    </row>
    <row r="136" spans="1:9" ht="30" customHeight="1" hidden="1">
      <c r="A136" s="46"/>
      <c r="B136" s="4">
        <v>32132</v>
      </c>
      <c r="C136" s="4"/>
      <c r="D136" s="4"/>
      <c r="E136" s="4"/>
      <c r="F136" s="4">
        <f>B136-+SUM(C136:E136)</f>
        <v>32132</v>
      </c>
      <c r="G136" s="90"/>
      <c r="H136" s="91"/>
      <c r="I136" s="92"/>
    </row>
    <row r="137" spans="1:9" ht="30" customHeight="1" hidden="1">
      <c r="A137" s="21" t="s">
        <v>691</v>
      </c>
      <c r="B137" s="21"/>
      <c r="C137" s="21"/>
      <c r="D137" s="21"/>
      <c r="E137" s="21"/>
      <c r="F137" s="21"/>
      <c r="G137" s="78" t="s">
        <v>512</v>
      </c>
      <c r="H137" s="79"/>
      <c r="I137" s="80"/>
    </row>
    <row r="138" spans="1:9" ht="30" customHeight="1" hidden="1">
      <c r="A138" s="45" t="s">
        <v>1048</v>
      </c>
      <c r="B138" s="22"/>
      <c r="C138" s="22"/>
      <c r="D138" s="22"/>
      <c r="E138" s="22"/>
      <c r="F138" s="22"/>
      <c r="G138" s="87"/>
      <c r="H138" s="88"/>
      <c r="I138" s="89"/>
    </row>
    <row r="139" spans="1:9" ht="30" customHeight="1" hidden="1">
      <c r="A139" s="46"/>
      <c r="B139" s="4">
        <v>48420</v>
      </c>
      <c r="C139" s="4">
        <v>45764</v>
      </c>
      <c r="D139" s="4"/>
      <c r="E139" s="4">
        <v>6068</v>
      </c>
      <c r="F139" s="4">
        <f>B139-+SUM(C139:E139)</f>
        <v>-3412</v>
      </c>
      <c r="G139" s="90"/>
      <c r="H139" s="91"/>
      <c r="I139" s="92"/>
    </row>
    <row r="140" spans="1:9" ht="30" customHeight="1" hidden="1">
      <c r="A140" s="21" t="s">
        <v>691</v>
      </c>
      <c r="B140" s="21"/>
      <c r="C140" s="21"/>
      <c r="D140" s="21"/>
      <c r="E140" s="21"/>
      <c r="F140" s="21"/>
      <c r="G140" s="69"/>
      <c r="H140" s="70"/>
      <c r="I140" s="71"/>
    </row>
    <row r="141" spans="1:9" ht="30" customHeight="1" hidden="1">
      <c r="A141" s="45" t="s">
        <v>110</v>
      </c>
      <c r="B141" s="22"/>
      <c r="C141" s="22"/>
      <c r="D141" s="22"/>
      <c r="E141" s="22"/>
      <c r="F141" s="22"/>
      <c r="G141" s="72"/>
      <c r="H141" s="73"/>
      <c r="I141" s="74"/>
    </row>
    <row r="142" spans="1:9" ht="30" customHeight="1" hidden="1">
      <c r="A142" s="46"/>
      <c r="B142" s="4">
        <f>SUBTOTAL(9,B133:B139)</f>
        <v>110552</v>
      </c>
      <c r="C142" s="4">
        <f>SUBTOTAL(9,C133:C139)</f>
        <v>45764</v>
      </c>
      <c r="D142" s="4">
        <f>SUBTOTAL(9,D133:D139)</f>
        <v>0</v>
      </c>
      <c r="E142" s="4">
        <f>SUBTOTAL(9,E133:E139)</f>
        <v>6068</v>
      </c>
      <c r="F142" s="4">
        <f>SUBTOTAL(9,F133:F139)</f>
        <v>58720</v>
      </c>
      <c r="G142" s="75"/>
      <c r="H142" s="76"/>
      <c r="I142" s="77"/>
    </row>
    <row r="143" spans="1:9" ht="30" customHeight="1" hidden="1">
      <c r="A143" s="21" t="s">
        <v>692</v>
      </c>
      <c r="B143" s="21"/>
      <c r="C143" s="21"/>
      <c r="D143" s="21"/>
      <c r="E143" s="21"/>
      <c r="F143" s="21"/>
      <c r="G143" s="69" t="s">
        <v>1051</v>
      </c>
      <c r="H143" s="70"/>
      <c r="I143" s="71"/>
    </row>
    <row r="144" spans="1:9" ht="30" customHeight="1" hidden="1">
      <c r="A144" s="45" t="s">
        <v>731</v>
      </c>
      <c r="B144" s="22"/>
      <c r="C144" s="22"/>
      <c r="D144" s="22"/>
      <c r="E144" s="22"/>
      <c r="F144" s="22"/>
      <c r="G144" s="72"/>
      <c r="H144" s="73"/>
      <c r="I144" s="74"/>
    </row>
    <row r="145" spans="1:9" ht="30" customHeight="1" hidden="1">
      <c r="A145" s="46"/>
      <c r="B145" s="4">
        <v>22</v>
      </c>
      <c r="C145" s="4"/>
      <c r="D145" s="4"/>
      <c r="E145" s="4"/>
      <c r="F145" s="4">
        <f>B145-+SUM(C145:E145)</f>
        <v>22</v>
      </c>
      <c r="G145" s="75"/>
      <c r="H145" s="76"/>
      <c r="I145" s="77"/>
    </row>
    <row r="146" spans="1:9" ht="30" customHeight="1" hidden="1">
      <c r="A146" s="21" t="s">
        <v>717</v>
      </c>
      <c r="B146" s="21"/>
      <c r="C146" s="21"/>
      <c r="D146" s="21"/>
      <c r="E146" s="21"/>
      <c r="F146" s="21"/>
      <c r="G146" s="69" t="s">
        <v>11</v>
      </c>
      <c r="H146" s="70"/>
      <c r="I146" s="71"/>
    </row>
    <row r="147" spans="1:9" ht="30" customHeight="1" hidden="1">
      <c r="A147" s="45" t="s">
        <v>283</v>
      </c>
      <c r="B147" s="22"/>
      <c r="C147" s="22"/>
      <c r="D147" s="22"/>
      <c r="E147" s="22"/>
      <c r="F147" s="22"/>
      <c r="G147" s="72"/>
      <c r="H147" s="73"/>
      <c r="I147" s="74"/>
    </row>
    <row r="148" spans="1:9" ht="30" customHeight="1" hidden="1">
      <c r="A148" s="46"/>
      <c r="B148" s="4">
        <v>502</v>
      </c>
      <c r="C148" s="4"/>
      <c r="D148" s="4"/>
      <c r="E148" s="4">
        <v>502</v>
      </c>
      <c r="F148" s="4">
        <f>B148-+SUM(C148:E148)</f>
        <v>0</v>
      </c>
      <c r="G148" s="75"/>
      <c r="H148" s="76"/>
      <c r="I148" s="77"/>
    </row>
    <row r="149" spans="1:9" ht="30" customHeight="1" hidden="1">
      <c r="A149" s="21" t="s">
        <v>717</v>
      </c>
      <c r="B149" s="21"/>
      <c r="C149" s="21"/>
      <c r="D149" s="21"/>
      <c r="E149" s="21"/>
      <c r="F149" s="21"/>
      <c r="G149" s="69" t="s">
        <v>290</v>
      </c>
      <c r="H149" s="70"/>
      <c r="I149" s="71"/>
    </row>
    <row r="150" spans="1:9" ht="30" customHeight="1" hidden="1">
      <c r="A150" s="45" t="s">
        <v>1074</v>
      </c>
      <c r="B150" s="22"/>
      <c r="C150" s="22"/>
      <c r="D150" s="22"/>
      <c r="E150" s="22"/>
      <c r="F150" s="22"/>
      <c r="G150" s="72"/>
      <c r="H150" s="73"/>
      <c r="I150" s="74"/>
    </row>
    <row r="151" spans="1:9" ht="30" customHeight="1" hidden="1">
      <c r="A151" s="46"/>
      <c r="B151" s="4">
        <v>58</v>
      </c>
      <c r="C151" s="4"/>
      <c r="D151" s="4"/>
      <c r="E151" s="4">
        <v>58</v>
      </c>
      <c r="F151" s="4">
        <f>B151-+SUM(C151:E151)</f>
        <v>0</v>
      </c>
      <c r="G151" s="75"/>
      <c r="H151" s="76"/>
      <c r="I151" s="77"/>
    </row>
    <row r="152" spans="1:9" ht="30" customHeight="1" hidden="1">
      <c r="A152" s="21" t="s">
        <v>717</v>
      </c>
      <c r="B152" s="21"/>
      <c r="C152" s="21"/>
      <c r="D152" s="21"/>
      <c r="E152" s="21"/>
      <c r="F152" s="21"/>
      <c r="G152" s="69" t="s">
        <v>180</v>
      </c>
      <c r="H152" s="70"/>
      <c r="I152" s="71"/>
    </row>
    <row r="153" spans="1:9" ht="30" customHeight="1" hidden="1">
      <c r="A153" s="45" t="s">
        <v>417</v>
      </c>
      <c r="B153" s="22"/>
      <c r="C153" s="22"/>
      <c r="D153" s="22"/>
      <c r="E153" s="22"/>
      <c r="F153" s="22"/>
      <c r="G153" s="72"/>
      <c r="H153" s="73"/>
      <c r="I153" s="74"/>
    </row>
    <row r="154" spans="1:9" ht="30" customHeight="1" hidden="1">
      <c r="A154" s="46"/>
      <c r="B154" s="4">
        <v>2907</v>
      </c>
      <c r="C154" s="4"/>
      <c r="D154" s="4"/>
      <c r="E154" s="4"/>
      <c r="F154" s="4">
        <f>B154-+SUM(C154:E154)</f>
        <v>2907</v>
      </c>
      <c r="G154" s="75"/>
      <c r="H154" s="76"/>
      <c r="I154" s="77"/>
    </row>
    <row r="155" spans="1:9" ht="30" customHeight="1" hidden="1">
      <c r="A155" s="21" t="s">
        <v>717</v>
      </c>
      <c r="B155" s="21"/>
      <c r="C155" s="21"/>
      <c r="D155" s="21"/>
      <c r="E155" s="21"/>
      <c r="F155" s="21"/>
      <c r="G155" s="69" t="s">
        <v>181</v>
      </c>
      <c r="H155" s="70"/>
      <c r="I155" s="71"/>
    </row>
    <row r="156" spans="1:9" ht="30" customHeight="1" hidden="1">
      <c r="A156" s="45" t="s">
        <v>418</v>
      </c>
      <c r="B156" s="22"/>
      <c r="C156" s="22"/>
      <c r="D156" s="22"/>
      <c r="E156" s="22"/>
      <c r="F156" s="22"/>
      <c r="G156" s="72"/>
      <c r="H156" s="73"/>
      <c r="I156" s="74"/>
    </row>
    <row r="157" spans="1:9" ht="30" customHeight="1" hidden="1">
      <c r="A157" s="46"/>
      <c r="B157" s="4">
        <v>19510</v>
      </c>
      <c r="C157" s="4"/>
      <c r="D157" s="4"/>
      <c r="E157" s="4"/>
      <c r="F157" s="4">
        <f>B157-+SUM(C157:E157)</f>
        <v>19510</v>
      </c>
      <c r="G157" s="75"/>
      <c r="H157" s="76"/>
      <c r="I157" s="77"/>
    </row>
    <row r="158" spans="1:9" ht="30" customHeight="1" hidden="1">
      <c r="A158" s="21" t="s">
        <v>717</v>
      </c>
      <c r="B158" s="21"/>
      <c r="C158" s="21"/>
      <c r="D158" s="21"/>
      <c r="E158" s="21"/>
      <c r="F158" s="21"/>
      <c r="G158" s="69" t="s">
        <v>59</v>
      </c>
      <c r="H158" s="70"/>
      <c r="I158" s="71"/>
    </row>
    <row r="159" spans="1:9" ht="30" customHeight="1" hidden="1">
      <c r="A159" s="45" t="s">
        <v>1234</v>
      </c>
      <c r="B159" s="22"/>
      <c r="C159" s="22"/>
      <c r="D159" s="22"/>
      <c r="E159" s="22"/>
      <c r="F159" s="22"/>
      <c r="G159" s="72"/>
      <c r="H159" s="73"/>
      <c r="I159" s="74"/>
    </row>
    <row r="160" spans="1:9" ht="30" customHeight="1" hidden="1">
      <c r="A160" s="46"/>
      <c r="B160" s="4">
        <v>3739</v>
      </c>
      <c r="C160" s="4">
        <v>375</v>
      </c>
      <c r="D160" s="4"/>
      <c r="E160" s="4">
        <v>700</v>
      </c>
      <c r="F160" s="4">
        <f>B160-+SUM(C160:E160)</f>
        <v>2664</v>
      </c>
      <c r="G160" s="75"/>
      <c r="H160" s="76"/>
      <c r="I160" s="77"/>
    </row>
    <row r="161" spans="1:9" ht="30" customHeight="1" hidden="1">
      <c r="A161" s="21" t="s">
        <v>717</v>
      </c>
      <c r="B161" s="21"/>
      <c r="C161" s="21"/>
      <c r="D161" s="21"/>
      <c r="E161" s="21"/>
      <c r="F161" s="21"/>
      <c r="G161" s="69" t="s">
        <v>355</v>
      </c>
      <c r="H161" s="70"/>
      <c r="I161" s="71"/>
    </row>
    <row r="162" spans="1:9" ht="30" customHeight="1" hidden="1">
      <c r="A162" s="45" t="s">
        <v>966</v>
      </c>
      <c r="B162" s="22"/>
      <c r="C162" s="22"/>
      <c r="D162" s="22"/>
      <c r="E162" s="22"/>
      <c r="F162" s="22"/>
      <c r="G162" s="72"/>
      <c r="H162" s="73"/>
      <c r="I162" s="74"/>
    </row>
    <row r="163" spans="1:9" ht="30" customHeight="1" hidden="1">
      <c r="A163" s="46"/>
      <c r="B163" s="4">
        <v>5872</v>
      </c>
      <c r="C163" s="4"/>
      <c r="D163" s="4"/>
      <c r="E163" s="4"/>
      <c r="F163" s="4">
        <f>B163-+SUM(C163:E163)</f>
        <v>5872</v>
      </c>
      <c r="G163" s="75"/>
      <c r="H163" s="76"/>
      <c r="I163" s="77"/>
    </row>
    <row r="164" spans="1:9" ht="30" customHeight="1" hidden="1">
      <c r="A164" s="21" t="s">
        <v>717</v>
      </c>
      <c r="B164" s="21"/>
      <c r="C164" s="21"/>
      <c r="D164" s="21"/>
      <c r="E164" s="21"/>
      <c r="F164" s="21"/>
      <c r="G164" s="69" t="s">
        <v>61</v>
      </c>
      <c r="H164" s="70"/>
      <c r="I164" s="71"/>
    </row>
    <row r="165" spans="1:9" ht="30" customHeight="1" hidden="1">
      <c r="A165" s="45" t="s">
        <v>901</v>
      </c>
      <c r="B165" s="22"/>
      <c r="C165" s="22"/>
      <c r="D165" s="22"/>
      <c r="E165" s="22"/>
      <c r="F165" s="22"/>
      <c r="G165" s="72"/>
      <c r="H165" s="73"/>
      <c r="I165" s="74"/>
    </row>
    <row r="166" spans="1:9" ht="30" customHeight="1" hidden="1">
      <c r="A166" s="46"/>
      <c r="B166" s="4">
        <v>286</v>
      </c>
      <c r="C166" s="4"/>
      <c r="D166" s="4"/>
      <c r="E166" s="4"/>
      <c r="F166" s="4">
        <f>B166-+SUM(C166:E166)</f>
        <v>286</v>
      </c>
      <c r="G166" s="75"/>
      <c r="H166" s="76"/>
      <c r="I166" s="77"/>
    </row>
    <row r="167" spans="1:9" ht="30" customHeight="1" hidden="1">
      <c r="A167" s="21" t="s">
        <v>717</v>
      </c>
      <c r="B167" s="21"/>
      <c r="C167" s="21"/>
      <c r="D167" s="21"/>
      <c r="E167" s="21"/>
      <c r="F167" s="21"/>
      <c r="G167" s="69" t="s">
        <v>60</v>
      </c>
      <c r="H167" s="70"/>
      <c r="I167" s="71"/>
    </row>
    <row r="168" spans="1:9" ht="30" customHeight="1" hidden="1">
      <c r="A168" s="45" t="s">
        <v>568</v>
      </c>
      <c r="B168" s="22"/>
      <c r="C168" s="22"/>
      <c r="D168" s="22"/>
      <c r="E168" s="22"/>
      <c r="F168" s="22"/>
      <c r="G168" s="72"/>
      <c r="H168" s="73"/>
      <c r="I168" s="74"/>
    </row>
    <row r="169" spans="1:9" ht="30" customHeight="1" hidden="1">
      <c r="A169" s="46"/>
      <c r="B169" s="4">
        <v>6597</v>
      </c>
      <c r="C169" s="4"/>
      <c r="D169" s="4"/>
      <c r="E169" s="4">
        <v>360</v>
      </c>
      <c r="F169" s="4">
        <f>B169-+SUM(C169:E169)</f>
        <v>6237</v>
      </c>
      <c r="G169" s="75"/>
      <c r="H169" s="76"/>
      <c r="I169" s="77"/>
    </row>
    <row r="170" spans="1:9" ht="30" customHeight="1" hidden="1">
      <c r="A170" s="21" t="s">
        <v>717</v>
      </c>
      <c r="B170" s="21"/>
      <c r="C170" s="21"/>
      <c r="D170" s="21"/>
      <c r="E170" s="21"/>
      <c r="F170" s="21"/>
      <c r="G170" s="69" t="s">
        <v>356</v>
      </c>
      <c r="H170" s="70"/>
      <c r="I170" s="71"/>
    </row>
    <row r="171" spans="1:9" ht="30" customHeight="1" hidden="1">
      <c r="A171" s="45" t="s">
        <v>569</v>
      </c>
      <c r="B171" s="22"/>
      <c r="C171" s="22"/>
      <c r="D171" s="22"/>
      <c r="E171" s="22"/>
      <c r="F171" s="22"/>
      <c r="G171" s="72"/>
      <c r="H171" s="73"/>
      <c r="I171" s="74"/>
    </row>
    <row r="172" spans="1:9" ht="30" customHeight="1" hidden="1">
      <c r="A172" s="46"/>
      <c r="B172" s="4">
        <v>22176</v>
      </c>
      <c r="C172" s="4"/>
      <c r="D172" s="4"/>
      <c r="E172" s="4"/>
      <c r="F172" s="4">
        <f>B172-+SUM(C172:E172)</f>
        <v>22176</v>
      </c>
      <c r="G172" s="75"/>
      <c r="H172" s="76"/>
      <c r="I172" s="77"/>
    </row>
    <row r="173" spans="1:9" ht="30" customHeight="1" hidden="1">
      <c r="A173" s="21" t="s">
        <v>717</v>
      </c>
      <c r="B173" s="21"/>
      <c r="C173" s="21"/>
      <c r="D173" s="21"/>
      <c r="E173" s="21"/>
      <c r="F173" s="21"/>
      <c r="G173" s="69" t="s">
        <v>182</v>
      </c>
      <c r="H173" s="70"/>
      <c r="I173" s="71"/>
    </row>
    <row r="174" spans="1:9" ht="30" customHeight="1" hidden="1">
      <c r="A174" s="45" t="s">
        <v>902</v>
      </c>
      <c r="B174" s="22"/>
      <c r="C174" s="22"/>
      <c r="D174" s="22"/>
      <c r="E174" s="22"/>
      <c r="F174" s="22"/>
      <c r="G174" s="72"/>
      <c r="H174" s="73"/>
      <c r="I174" s="74"/>
    </row>
    <row r="175" spans="1:9" ht="30" customHeight="1" hidden="1">
      <c r="A175" s="46"/>
      <c r="B175" s="4">
        <v>771</v>
      </c>
      <c r="C175" s="4"/>
      <c r="D175" s="4"/>
      <c r="E175" s="4">
        <v>699</v>
      </c>
      <c r="F175" s="4">
        <f>B175-+SUM(C175:E175)</f>
        <v>72</v>
      </c>
      <c r="G175" s="75"/>
      <c r="H175" s="76"/>
      <c r="I175" s="77"/>
    </row>
    <row r="176" spans="1:9" ht="30" customHeight="1" hidden="1">
      <c r="A176" s="21" t="s">
        <v>717</v>
      </c>
      <c r="B176" s="21"/>
      <c r="C176" s="21"/>
      <c r="D176" s="21"/>
      <c r="E176" s="21"/>
      <c r="F176" s="21"/>
      <c r="G176" s="69" t="s">
        <v>1068</v>
      </c>
      <c r="H176" s="70"/>
      <c r="I176" s="71"/>
    </row>
    <row r="177" spans="1:9" ht="30" customHeight="1" hidden="1">
      <c r="A177" s="45" t="s">
        <v>839</v>
      </c>
      <c r="B177" s="22"/>
      <c r="C177" s="22"/>
      <c r="D177" s="22"/>
      <c r="E177" s="22"/>
      <c r="F177" s="22"/>
      <c r="G177" s="72"/>
      <c r="H177" s="73"/>
      <c r="I177" s="74"/>
    </row>
    <row r="178" spans="1:9" ht="30" customHeight="1" hidden="1">
      <c r="A178" s="46"/>
      <c r="B178" s="4">
        <v>1406</v>
      </c>
      <c r="C178" s="4">
        <v>583</v>
      </c>
      <c r="D178" s="4"/>
      <c r="E178" s="4">
        <v>240</v>
      </c>
      <c r="F178" s="4">
        <f>B178-+SUM(C178:E178)</f>
        <v>583</v>
      </c>
      <c r="G178" s="75"/>
      <c r="H178" s="76"/>
      <c r="I178" s="77"/>
    </row>
    <row r="179" spans="1:9" ht="30" customHeight="1" hidden="1">
      <c r="A179" s="21" t="s">
        <v>717</v>
      </c>
      <c r="B179" s="21"/>
      <c r="C179" s="21"/>
      <c r="D179" s="21"/>
      <c r="E179" s="21"/>
      <c r="F179" s="21"/>
      <c r="G179" s="69" t="s">
        <v>183</v>
      </c>
      <c r="H179" s="70"/>
      <c r="I179" s="71"/>
    </row>
    <row r="180" spans="1:9" ht="30" customHeight="1" hidden="1">
      <c r="A180" s="45" t="s">
        <v>903</v>
      </c>
      <c r="B180" s="22"/>
      <c r="C180" s="22"/>
      <c r="D180" s="22"/>
      <c r="E180" s="22"/>
      <c r="F180" s="22"/>
      <c r="G180" s="72"/>
      <c r="H180" s="73"/>
      <c r="I180" s="74"/>
    </row>
    <row r="181" spans="1:9" ht="30" customHeight="1" hidden="1">
      <c r="A181" s="46"/>
      <c r="B181" s="4">
        <v>103784</v>
      </c>
      <c r="C181" s="4"/>
      <c r="D181" s="4"/>
      <c r="E181" s="4">
        <v>13827</v>
      </c>
      <c r="F181" s="4">
        <f>B181-+SUM(C181:E181)</f>
        <v>89957</v>
      </c>
      <c r="G181" s="75"/>
      <c r="H181" s="76"/>
      <c r="I181" s="77"/>
    </row>
    <row r="182" spans="1:9" ht="30" customHeight="1" hidden="1">
      <c r="A182" s="21" t="s">
        <v>717</v>
      </c>
      <c r="B182" s="21"/>
      <c r="C182" s="21"/>
      <c r="D182" s="21"/>
      <c r="E182" s="21"/>
      <c r="F182" s="21"/>
      <c r="G182" s="69" t="s">
        <v>640</v>
      </c>
      <c r="H182" s="70"/>
      <c r="I182" s="71"/>
    </row>
    <row r="183" spans="1:9" ht="30" customHeight="1" hidden="1">
      <c r="A183" s="45" t="s">
        <v>515</v>
      </c>
      <c r="B183" s="22"/>
      <c r="C183" s="22"/>
      <c r="D183" s="22"/>
      <c r="E183" s="22"/>
      <c r="F183" s="22"/>
      <c r="G183" s="72"/>
      <c r="H183" s="73"/>
      <c r="I183" s="74"/>
    </row>
    <row r="184" spans="1:9" ht="30" customHeight="1" hidden="1">
      <c r="A184" s="46"/>
      <c r="B184" s="4">
        <v>18874</v>
      </c>
      <c r="C184" s="4">
        <v>9437</v>
      </c>
      <c r="D184" s="4"/>
      <c r="E184" s="4"/>
      <c r="F184" s="4">
        <f>B184-+SUM(C184:E184)</f>
        <v>9437</v>
      </c>
      <c r="G184" s="75"/>
      <c r="H184" s="76"/>
      <c r="I184" s="77"/>
    </row>
    <row r="185" spans="1:9" ht="30" customHeight="1" hidden="1">
      <c r="A185" s="21" t="s">
        <v>717</v>
      </c>
      <c r="B185" s="21"/>
      <c r="C185" s="21"/>
      <c r="D185" s="21"/>
      <c r="E185" s="21"/>
      <c r="F185" s="21"/>
      <c r="G185" s="78" t="s">
        <v>354</v>
      </c>
      <c r="H185" s="79"/>
      <c r="I185" s="80"/>
    </row>
    <row r="186" spans="1:9" ht="30" customHeight="1" hidden="1">
      <c r="A186" s="45" t="s">
        <v>403</v>
      </c>
      <c r="B186" s="22"/>
      <c r="C186" s="22"/>
      <c r="D186" s="22"/>
      <c r="E186" s="22"/>
      <c r="F186" s="22"/>
      <c r="G186" s="127"/>
      <c r="H186" s="128"/>
      <c r="I186" s="129"/>
    </row>
    <row r="187" spans="1:9" ht="30" customHeight="1" hidden="1">
      <c r="A187" s="46"/>
      <c r="B187" s="4">
        <v>1250</v>
      </c>
      <c r="C187" s="4">
        <v>600</v>
      </c>
      <c r="D187" s="4"/>
      <c r="E187" s="4"/>
      <c r="F187" s="4">
        <f>B187-+SUM(C187:E187)</f>
        <v>650</v>
      </c>
      <c r="G187" s="130"/>
      <c r="H187" s="131"/>
      <c r="I187" s="132"/>
    </row>
    <row r="188" spans="1:9" ht="30" customHeight="1" hidden="1">
      <c r="A188" s="21" t="s">
        <v>717</v>
      </c>
      <c r="B188" s="21"/>
      <c r="C188" s="21"/>
      <c r="D188" s="21"/>
      <c r="E188" s="21"/>
      <c r="F188" s="21"/>
      <c r="G188" s="69" t="s">
        <v>641</v>
      </c>
      <c r="H188" s="70"/>
      <c r="I188" s="71"/>
    </row>
    <row r="189" spans="1:9" ht="30" customHeight="1" hidden="1">
      <c r="A189" s="45" t="s">
        <v>284</v>
      </c>
      <c r="B189" s="22"/>
      <c r="C189" s="22"/>
      <c r="D189" s="22"/>
      <c r="E189" s="22"/>
      <c r="F189" s="22"/>
      <c r="G189" s="72"/>
      <c r="H189" s="73"/>
      <c r="I189" s="74"/>
    </row>
    <row r="190" spans="1:9" ht="30" customHeight="1" hidden="1">
      <c r="A190" s="46"/>
      <c r="B190" s="4">
        <v>222</v>
      </c>
      <c r="C190" s="4"/>
      <c r="D190" s="4"/>
      <c r="E190" s="4"/>
      <c r="F190" s="4">
        <f>B190-+SUM(C190:E190)</f>
        <v>222</v>
      </c>
      <c r="G190" s="75"/>
      <c r="H190" s="76"/>
      <c r="I190" s="77"/>
    </row>
    <row r="191" spans="1:9" ht="30" customHeight="1" hidden="1">
      <c r="A191" s="21" t="s">
        <v>717</v>
      </c>
      <c r="B191" s="21"/>
      <c r="C191" s="21"/>
      <c r="D191" s="21"/>
      <c r="E191" s="21"/>
      <c r="F191" s="21"/>
      <c r="G191" s="69" t="s">
        <v>168</v>
      </c>
      <c r="H191" s="70"/>
      <c r="I191" s="71"/>
    </row>
    <row r="192" spans="1:9" ht="30" customHeight="1" hidden="1">
      <c r="A192" s="45" t="s">
        <v>570</v>
      </c>
      <c r="B192" s="22"/>
      <c r="C192" s="22"/>
      <c r="D192" s="22"/>
      <c r="E192" s="22"/>
      <c r="F192" s="22"/>
      <c r="G192" s="72"/>
      <c r="H192" s="73"/>
      <c r="I192" s="74"/>
    </row>
    <row r="193" spans="1:9" ht="30" customHeight="1" hidden="1">
      <c r="A193" s="46"/>
      <c r="B193" s="4">
        <v>1891</v>
      </c>
      <c r="C193" s="4"/>
      <c r="D193" s="4"/>
      <c r="E193" s="4"/>
      <c r="F193" s="4">
        <f>B193-+SUM(C193:E193)</f>
        <v>1891</v>
      </c>
      <c r="G193" s="75"/>
      <c r="H193" s="76"/>
      <c r="I193" s="77"/>
    </row>
    <row r="194" spans="1:9" ht="30" customHeight="1" hidden="1">
      <c r="A194" s="21" t="s">
        <v>717</v>
      </c>
      <c r="B194" s="21"/>
      <c r="C194" s="21"/>
      <c r="D194" s="21"/>
      <c r="E194" s="21"/>
      <c r="F194" s="21"/>
      <c r="G194" s="69" t="s">
        <v>1046</v>
      </c>
      <c r="H194" s="70"/>
      <c r="I194" s="71"/>
    </row>
    <row r="195" spans="1:9" ht="30" customHeight="1" hidden="1">
      <c r="A195" s="45" t="s">
        <v>571</v>
      </c>
      <c r="B195" s="22"/>
      <c r="C195" s="22"/>
      <c r="D195" s="22"/>
      <c r="E195" s="22"/>
      <c r="F195" s="22"/>
      <c r="G195" s="72"/>
      <c r="H195" s="73"/>
      <c r="I195" s="74"/>
    </row>
    <row r="196" spans="1:9" ht="30" customHeight="1" hidden="1">
      <c r="A196" s="46"/>
      <c r="B196" s="4">
        <v>2100</v>
      </c>
      <c r="C196" s="4"/>
      <c r="D196" s="4"/>
      <c r="E196" s="4"/>
      <c r="F196" s="4">
        <f>B196-+SUM(C196:E196)</f>
        <v>2100</v>
      </c>
      <c r="G196" s="75"/>
      <c r="H196" s="76"/>
      <c r="I196" s="77"/>
    </row>
    <row r="197" spans="1:9" ht="30" customHeight="1" hidden="1">
      <c r="A197" s="21" t="s">
        <v>717</v>
      </c>
      <c r="B197" s="21"/>
      <c r="C197" s="21"/>
      <c r="D197" s="21"/>
      <c r="E197" s="21"/>
      <c r="F197" s="21"/>
      <c r="G197" s="69" t="s">
        <v>357</v>
      </c>
      <c r="H197" s="70"/>
      <c r="I197" s="71"/>
    </row>
    <row r="198" spans="1:9" ht="30" customHeight="1" hidden="1">
      <c r="A198" s="45" t="s">
        <v>70</v>
      </c>
      <c r="B198" s="22"/>
      <c r="C198" s="22"/>
      <c r="D198" s="22"/>
      <c r="E198" s="22"/>
      <c r="F198" s="22"/>
      <c r="G198" s="72"/>
      <c r="H198" s="73"/>
      <c r="I198" s="74"/>
    </row>
    <row r="199" spans="1:9" ht="30" customHeight="1" hidden="1">
      <c r="A199" s="46"/>
      <c r="B199" s="4">
        <v>6000</v>
      </c>
      <c r="C199" s="4"/>
      <c r="D199" s="4"/>
      <c r="E199" s="4"/>
      <c r="F199" s="4">
        <f>B199-+SUM(C199:E199)</f>
        <v>6000</v>
      </c>
      <c r="G199" s="75"/>
      <c r="H199" s="76"/>
      <c r="I199" s="77"/>
    </row>
    <row r="200" spans="1:9" ht="30" customHeight="1" hidden="1">
      <c r="A200" s="21" t="s">
        <v>717</v>
      </c>
      <c r="B200" s="21"/>
      <c r="C200" s="21"/>
      <c r="D200" s="21"/>
      <c r="E200" s="21"/>
      <c r="F200" s="21"/>
      <c r="G200" s="69" t="s">
        <v>167</v>
      </c>
      <c r="H200" s="70"/>
      <c r="I200" s="71"/>
    </row>
    <row r="201" spans="1:9" ht="30" customHeight="1" hidden="1">
      <c r="A201" s="45" t="s">
        <v>572</v>
      </c>
      <c r="B201" s="22"/>
      <c r="C201" s="22"/>
      <c r="D201" s="22"/>
      <c r="E201" s="22"/>
      <c r="F201" s="22"/>
      <c r="G201" s="72"/>
      <c r="H201" s="73"/>
      <c r="I201" s="74"/>
    </row>
    <row r="202" spans="1:9" ht="30" customHeight="1" hidden="1">
      <c r="A202" s="46"/>
      <c r="B202" s="4">
        <v>967</v>
      </c>
      <c r="C202" s="4"/>
      <c r="D202" s="4"/>
      <c r="E202" s="4"/>
      <c r="F202" s="4">
        <f>B202-+SUM(C202:E202)</f>
        <v>967</v>
      </c>
      <c r="G202" s="75"/>
      <c r="H202" s="76"/>
      <c r="I202" s="77"/>
    </row>
    <row r="203" spans="1:9" ht="30" customHeight="1" hidden="1">
      <c r="A203" s="21" t="s">
        <v>717</v>
      </c>
      <c r="B203" s="21"/>
      <c r="C203" s="21"/>
      <c r="D203" s="21"/>
      <c r="E203" s="21"/>
      <c r="F203" s="21"/>
      <c r="G203" s="69" t="s">
        <v>1047</v>
      </c>
      <c r="H203" s="70"/>
      <c r="I203" s="71"/>
    </row>
    <row r="204" spans="1:9" ht="30" customHeight="1" hidden="1">
      <c r="A204" s="45" t="s">
        <v>8</v>
      </c>
      <c r="B204" s="22"/>
      <c r="C204" s="22"/>
      <c r="D204" s="22"/>
      <c r="E204" s="22"/>
      <c r="F204" s="22"/>
      <c r="G204" s="72"/>
      <c r="H204" s="73"/>
      <c r="I204" s="74"/>
    </row>
    <row r="205" spans="1:9" ht="30" customHeight="1" hidden="1">
      <c r="A205" s="46"/>
      <c r="B205" s="4">
        <v>1317</v>
      </c>
      <c r="C205" s="4"/>
      <c r="D205" s="4"/>
      <c r="E205" s="4"/>
      <c r="F205" s="4">
        <f>B205-+SUM(C205:E205)</f>
        <v>1317</v>
      </c>
      <c r="G205" s="75"/>
      <c r="H205" s="76"/>
      <c r="I205" s="77"/>
    </row>
    <row r="206" spans="1:9" ht="30" customHeight="1" hidden="1">
      <c r="A206" s="21" t="s">
        <v>717</v>
      </c>
      <c r="B206" s="21"/>
      <c r="C206" s="21"/>
      <c r="D206" s="21"/>
      <c r="E206" s="21"/>
      <c r="F206" s="21"/>
      <c r="G206" s="69" t="s">
        <v>352</v>
      </c>
      <c r="H206" s="70"/>
      <c r="I206" s="71"/>
    </row>
    <row r="207" spans="1:9" ht="30" customHeight="1" hidden="1">
      <c r="A207" s="45" t="s">
        <v>9</v>
      </c>
      <c r="B207" s="22"/>
      <c r="C207" s="22"/>
      <c r="D207" s="22"/>
      <c r="E207" s="22"/>
      <c r="F207" s="22"/>
      <c r="G207" s="72"/>
      <c r="H207" s="73"/>
      <c r="I207" s="74"/>
    </row>
    <row r="208" spans="1:9" ht="30" customHeight="1" hidden="1">
      <c r="A208" s="46"/>
      <c r="B208" s="4">
        <v>6056</v>
      </c>
      <c r="C208" s="4">
        <v>3028</v>
      </c>
      <c r="D208" s="4"/>
      <c r="E208" s="4"/>
      <c r="F208" s="4">
        <f>B208-+SUM(C208:E208)</f>
        <v>3028</v>
      </c>
      <c r="G208" s="75"/>
      <c r="H208" s="76"/>
      <c r="I208" s="77"/>
    </row>
    <row r="209" spans="1:9" ht="30" customHeight="1" hidden="1">
      <c r="A209" s="21" t="s">
        <v>717</v>
      </c>
      <c r="B209" s="21"/>
      <c r="C209" s="21"/>
      <c r="D209" s="21"/>
      <c r="E209" s="21"/>
      <c r="F209" s="21"/>
      <c r="G209" s="69" t="s">
        <v>353</v>
      </c>
      <c r="H209" s="70"/>
      <c r="I209" s="71"/>
    </row>
    <row r="210" spans="1:9" ht="30" customHeight="1" hidden="1">
      <c r="A210" s="45" t="s">
        <v>10</v>
      </c>
      <c r="B210" s="22"/>
      <c r="C210" s="22"/>
      <c r="D210" s="22"/>
      <c r="E210" s="22"/>
      <c r="F210" s="22"/>
      <c r="G210" s="72"/>
      <c r="H210" s="73"/>
      <c r="I210" s="74"/>
    </row>
    <row r="211" spans="1:9" ht="30" customHeight="1" hidden="1">
      <c r="A211" s="46"/>
      <c r="B211" s="4">
        <v>635</v>
      </c>
      <c r="C211" s="4">
        <v>317</v>
      </c>
      <c r="D211" s="4"/>
      <c r="E211" s="4"/>
      <c r="F211" s="4">
        <f>B211-+SUM(C211:E211)</f>
        <v>318</v>
      </c>
      <c r="G211" s="75"/>
      <c r="H211" s="76"/>
      <c r="I211" s="77"/>
    </row>
    <row r="212" spans="1:9" ht="30" customHeight="1" hidden="1">
      <c r="A212" s="21" t="s">
        <v>717</v>
      </c>
      <c r="B212" s="21"/>
      <c r="C212" s="21"/>
      <c r="D212" s="21"/>
      <c r="E212" s="21"/>
      <c r="F212" s="21"/>
      <c r="G212" s="69" t="s">
        <v>358</v>
      </c>
      <c r="H212" s="70"/>
      <c r="I212" s="71"/>
    </row>
    <row r="213" spans="1:9" ht="30" customHeight="1" hidden="1">
      <c r="A213" s="45" t="s">
        <v>85</v>
      </c>
      <c r="B213" s="22"/>
      <c r="C213" s="22"/>
      <c r="D213" s="22"/>
      <c r="E213" s="22"/>
      <c r="F213" s="22"/>
      <c r="G213" s="72"/>
      <c r="H213" s="73"/>
      <c r="I213" s="74"/>
    </row>
    <row r="214" spans="1:9" ht="30" customHeight="1" hidden="1">
      <c r="A214" s="46"/>
      <c r="B214" s="4">
        <v>77047</v>
      </c>
      <c r="C214" s="4">
        <v>4087</v>
      </c>
      <c r="D214" s="4"/>
      <c r="E214" s="4">
        <v>103</v>
      </c>
      <c r="F214" s="4">
        <f>B214-+SUM(C214:E214)</f>
        <v>72857</v>
      </c>
      <c r="G214" s="75"/>
      <c r="H214" s="76"/>
      <c r="I214" s="77"/>
    </row>
    <row r="215" spans="1:9" ht="30" customHeight="1" hidden="1">
      <c r="A215" s="21" t="s">
        <v>717</v>
      </c>
      <c r="B215" s="21"/>
      <c r="C215" s="21"/>
      <c r="D215" s="21"/>
      <c r="E215" s="21"/>
      <c r="F215" s="21"/>
      <c r="G215" s="69" t="s">
        <v>359</v>
      </c>
      <c r="H215" s="70"/>
      <c r="I215" s="71"/>
    </row>
    <row r="216" spans="1:9" ht="30" customHeight="1" hidden="1">
      <c r="A216" s="45" t="s">
        <v>516</v>
      </c>
      <c r="B216" s="22"/>
      <c r="C216" s="22"/>
      <c r="D216" s="22"/>
      <c r="E216" s="22"/>
      <c r="F216" s="22"/>
      <c r="G216" s="72"/>
      <c r="H216" s="73"/>
      <c r="I216" s="74"/>
    </row>
    <row r="217" spans="1:9" ht="30" customHeight="1" hidden="1">
      <c r="A217" s="46"/>
      <c r="B217" s="4">
        <v>71687</v>
      </c>
      <c r="C217" s="4"/>
      <c r="D217" s="4"/>
      <c r="E217" s="4"/>
      <c r="F217" s="4">
        <f>B217-+SUM(C217:E217)</f>
        <v>71687</v>
      </c>
      <c r="G217" s="75"/>
      <c r="H217" s="76"/>
      <c r="I217" s="77"/>
    </row>
    <row r="218" spans="1:9" ht="30" customHeight="1" hidden="1">
      <c r="A218" s="21" t="s">
        <v>717</v>
      </c>
      <c r="B218" s="21"/>
      <c r="C218" s="21"/>
      <c r="D218" s="21"/>
      <c r="E218" s="21"/>
      <c r="F218" s="21"/>
      <c r="G218" s="69"/>
      <c r="H218" s="70"/>
      <c r="I218" s="71"/>
    </row>
    <row r="219" spans="1:9" ht="30" customHeight="1" hidden="1">
      <c r="A219" s="45" t="s">
        <v>110</v>
      </c>
      <c r="B219" s="22"/>
      <c r="C219" s="22"/>
      <c r="D219" s="22"/>
      <c r="E219" s="22"/>
      <c r="F219" s="22"/>
      <c r="G219" s="72"/>
      <c r="H219" s="73"/>
      <c r="I219" s="74"/>
    </row>
    <row r="220" spans="1:9" ht="30" customHeight="1" hidden="1">
      <c r="A220" s="46"/>
      <c r="B220" s="4">
        <f>SUBTOTAL(9,B148:B217)</f>
        <v>355654</v>
      </c>
      <c r="C220" s="4">
        <f>SUBTOTAL(9,C148:C217)</f>
        <v>18427</v>
      </c>
      <c r="D220" s="4">
        <f>SUBTOTAL(9,D148:D217)</f>
        <v>0</v>
      </c>
      <c r="E220" s="4">
        <f>SUBTOTAL(9,E148:E217)</f>
        <v>16489</v>
      </c>
      <c r="F220" s="4">
        <f>SUBTOTAL(9,F148:F217)</f>
        <v>320738</v>
      </c>
      <c r="G220" s="75"/>
      <c r="H220" s="76"/>
      <c r="I220" s="77"/>
    </row>
    <row r="221" spans="1:9" ht="30" customHeight="1" hidden="1">
      <c r="A221" s="21" t="s">
        <v>693</v>
      </c>
      <c r="B221" s="21"/>
      <c r="C221" s="21"/>
      <c r="D221" s="21"/>
      <c r="E221" s="21"/>
      <c r="F221" s="21"/>
      <c r="G221" s="69" t="s">
        <v>793</v>
      </c>
      <c r="H221" s="70"/>
      <c r="I221" s="71"/>
    </row>
    <row r="222" spans="1:9" ht="30" customHeight="1" hidden="1">
      <c r="A222" s="45" t="s">
        <v>582</v>
      </c>
      <c r="B222" s="22"/>
      <c r="C222" s="22"/>
      <c r="D222" s="22"/>
      <c r="E222" s="22"/>
      <c r="F222" s="22"/>
      <c r="G222" s="72"/>
      <c r="H222" s="73"/>
      <c r="I222" s="74"/>
    </row>
    <row r="223" spans="1:9" ht="30" customHeight="1" hidden="1">
      <c r="A223" s="46"/>
      <c r="B223" s="4">
        <v>6197</v>
      </c>
      <c r="C223" s="4"/>
      <c r="D223" s="4"/>
      <c r="E223" s="4"/>
      <c r="F223" s="4">
        <f>B223-+SUM(C223:E223)</f>
        <v>6197</v>
      </c>
      <c r="G223" s="75"/>
      <c r="H223" s="76"/>
      <c r="I223" s="77"/>
    </row>
    <row r="224" spans="1:9" ht="30" customHeight="1" hidden="1">
      <c r="A224" s="21" t="s">
        <v>693</v>
      </c>
      <c r="B224" s="21"/>
      <c r="C224" s="21"/>
      <c r="D224" s="21"/>
      <c r="E224" s="21"/>
      <c r="F224" s="21"/>
      <c r="G224" s="69" t="s">
        <v>792</v>
      </c>
      <c r="H224" s="70"/>
      <c r="I224" s="71"/>
    </row>
    <row r="225" spans="1:9" ht="30" customHeight="1" hidden="1">
      <c r="A225" s="45" t="s">
        <v>1160</v>
      </c>
      <c r="B225" s="22"/>
      <c r="C225" s="22"/>
      <c r="D225" s="22"/>
      <c r="E225" s="22"/>
      <c r="F225" s="22"/>
      <c r="G225" s="72"/>
      <c r="H225" s="73"/>
      <c r="I225" s="74"/>
    </row>
    <row r="226" spans="1:9" ht="30" customHeight="1" hidden="1">
      <c r="A226" s="46"/>
      <c r="B226" s="4">
        <v>20188</v>
      </c>
      <c r="C226" s="4">
        <v>1838</v>
      </c>
      <c r="D226" s="4"/>
      <c r="E226" s="4">
        <v>82</v>
      </c>
      <c r="F226" s="4">
        <f>B226-+SUM(C226:E226)</f>
        <v>18268</v>
      </c>
      <c r="G226" s="75"/>
      <c r="H226" s="76"/>
      <c r="I226" s="77"/>
    </row>
    <row r="227" spans="1:9" ht="30" customHeight="1" hidden="1">
      <c r="A227" s="21" t="s">
        <v>693</v>
      </c>
      <c r="B227" s="21"/>
      <c r="C227" s="21"/>
      <c r="D227" s="21"/>
      <c r="E227" s="21"/>
      <c r="F227" s="21"/>
      <c r="G227" s="69"/>
      <c r="H227" s="70"/>
      <c r="I227" s="71"/>
    </row>
    <row r="228" spans="1:9" ht="30" customHeight="1" hidden="1">
      <c r="A228" s="45" t="s">
        <v>110</v>
      </c>
      <c r="B228" s="22"/>
      <c r="C228" s="22"/>
      <c r="D228" s="22"/>
      <c r="E228" s="22"/>
      <c r="F228" s="22"/>
      <c r="G228" s="72"/>
      <c r="H228" s="73"/>
      <c r="I228" s="74"/>
    </row>
    <row r="229" spans="1:9" ht="30" customHeight="1" hidden="1">
      <c r="A229" s="46"/>
      <c r="B229" s="4">
        <f>SUBTOTAL(9,B223:B226)</f>
        <v>26385</v>
      </c>
      <c r="C229" s="4">
        <f>SUBTOTAL(9,C223:C226)</f>
        <v>1838</v>
      </c>
      <c r="D229" s="4">
        <f>SUBTOTAL(9,D223:D226)</f>
        <v>0</v>
      </c>
      <c r="E229" s="4">
        <f>SUBTOTAL(9,E223:E226)</f>
        <v>82</v>
      </c>
      <c r="F229" s="4">
        <f>SUBTOTAL(9,F223:F226)</f>
        <v>24465</v>
      </c>
      <c r="G229" s="75"/>
      <c r="H229" s="76"/>
      <c r="I229" s="77"/>
    </row>
    <row r="230" spans="1:9" ht="30" customHeight="1" hidden="1">
      <c r="A230" s="21" t="s">
        <v>404</v>
      </c>
      <c r="B230" s="21"/>
      <c r="C230" s="21"/>
      <c r="D230" s="21"/>
      <c r="E230" s="21"/>
      <c r="F230" s="21"/>
      <c r="G230" s="69" t="s">
        <v>1142</v>
      </c>
      <c r="H230" s="70"/>
      <c r="I230" s="71"/>
    </row>
    <row r="231" spans="1:9" ht="30" customHeight="1" hidden="1">
      <c r="A231" s="45" t="s">
        <v>1159</v>
      </c>
      <c r="B231" s="22"/>
      <c r="C231" s="22"/>
      <c r="D231" s="22"/>
      <c r="E231" s="22"/>
      <c r="F231" s="22"/>
      <c r="G231" s="72"/>
      <c r="H231" s="73"/>
      <c r="I231" s="74"/>
    </row>
    <row r="232" spans="1:9" ht="30" customHeight="1" hidden="1">
      <c r="A232" s="46"/>
      <c r="B232" s="4">
        <v>129057</v>
      </c>
      <c r="C232" s="4">
        <v>15001</v>
      </c>
      <c r="D232" s="4"/>
      <c r="E232" s="4"/>
      <c r="F232" s="4">
        <f>B232-+SUM(C232:E232)</f>
        <v>114056</v>
      </c>
      <c r="G232" s="75"/>
      <c r="H232" s="76"/>
      <c r="I232" s="77"/>
    </row>
    <row r="233" spans="1:9" ht="30" customHeight="1" hidden="1">
      <c r="A233" s="21" t="s">
        <v>404</v>
      </c>
      <c r="B233" s="21"/>
      <c r="C233" s="21"/>
      <c r="D233" s="21"/>
      <c r="E233" s="21"/>
      <c r="F233" s="21"/>
      <c r="G233" s="69" t="s">
        <v>1143</v>
      </c>
      <c r="H233" s="70"/>
      <c r="I233" s="71"/>
    </row>
    <row r="234" spans="1:9" ht="30" customHeight="1" hidden="1">
      <c r="A234" s="45" t="s">
        <v>517</v>
      </c>
      <c r="B234" s="22"/>
      <c r="C234" s="22"/>
      <c r="D234" s="22"/>
      <c r="E234" s="22"/>
      <c r="F234" s="22"/>
      <c r="G234" s="72"/>
      <c r="H234" s="73"/>
      <c r="I234" s="74"/>
    </row>
    <row r="235" spans="1:9" ht="30" customHeight="1" hidden="1">
      <c r="A235" s="46"/>
      <c r="B235" s="4">
        <v>198062</v>
      </c>
      <c r="C235" s="4">
        <v>140936</v>
      </c>
      <c r="D235" s="4"/>
      <c r="E235" s="4"/>
      <c r="F235" s="4">
        <f>B235-+SUM(C235:E235)</f>
        <v>57126</v>
      </c>
      <c r="G235" s="75"/>
      <c r="H235" s="76"/>
      <c r="I235" s="77"/>
    </row>
    <row r="236" spans="1:9" ht="30" customHeight="1" hidden="1">
      <c r="A236" s="21" t="s">
        <v>404</v>
      </c>
      <c r="B236" s="21"/>
      <c r="C236" s="21"/>
      <c r="D236" s="21"/>
      <c r="E236" s="21"/>
      <c r="F236" s="21"/>
      <c r="G236" s="69" t="s">
        <v>1144</v>
      </c>
      <c r="H236" s="70"/>
      <c r="I236" s="71"/>
    </row>
    <row r="237" spans="1:9" ht="30" customHeight="1" hidden="1">
      <c r="A237" s="45" t="s">
        <v>79</v>
      </c>
      <c r="B237" s="22"/>
      <c r="C237" s="22"/>
      <c r="D237" s="22"/>
      <c r="E237" s="22"/>
      <c r="F237" s="22"/>
      <c r="G237" s="72"/>
      <c r="H237" s="73"/>
      <c r="I237" s="74"/>
    </row>
    <row r="238" spans="1:9" ht="30" customHeight="1" hidden="1">
      <c r="A238" s="46"/>
      <c r="B238" s="4">
        <v>30164</v>
      </c>
      <c r="C238" s="4">
        <v>2458</v>
      </c>
      <c r="D238" s="4"/>
      <c r="E238" s="4"/>
      <c r="F238" s="4">
        <f>B238-+SUM(C238:E238)</f>
        <v>27706</v>
      </c>
      <c r="G238" s="75"/>
      <c r="H238" s="76"/>
      <c r="I238" s="77"/>
    </row>
    <row r="239" spans="1:9" ht="30" customHeight="1" hidden="1">
      <c r="A239" s="21" t="s">
        <v>404</v>
      </c>
      <c r="B239" s="21"/>
      <c r="C239" s="21"/>
      <c r="D239" s="21"/>
      <c r="E239" s="21"/>
      <c r="F239" s="21"/>
      <c r="G239" s="69" t="s">
        <v>493</v>
      </c>
      <c r="H239" s="70"/>
      <c r="I239" s="71"/>
    </row>
    <row r="240" spans="1:9" ht="30" customHeight="1" hidden="1">
      <c r="A240" s="45" t="s">
        <v>157</v>
      </c>
      <c r="B240" s="22"/>
      <c r="C240" s="22"/>
      <c r="D240" s="22"/>
      <c r="E240" s="22"/>
      <c r="F240" s="22"/>
      <c r="G240" s="72"/>
      <c r="H240" s="73"/>
      <c r="I240" s="74"/>
    </row>
    <row r="241" spans="1:9" ht="30" customHeight="1" hidden="1">
      <c r="A241" s="46"/>
      <c r="B241" s="4">
        <v>56345</v>
      </c>
      <c r="C241" s="4">
        <v>28172</v>
      </c>
      <c r="D241" s="4"/>
      <c r="E241" s="4"/>
      <c r="F241" s="4">
        <f>B241-+SUM(C241:E241)</f>
        <v>28173</v>
      </c>
      <c r="G241" s="75"/>
      <c r="H241" s="76"/>
      <c r="I241" s="77"/>
    </row>
    <row r="242" spans="1:9" ht="30" customHeight="1" hidden="1">
      <c r="A242" s="21" t="s">
        <v>404</v>
      </c>
      <c r="B242" s="21"/>
      <c r="C242" s="21"/>
      <c r="D242" s="21"/>
      <c r="E242" s="21"/>
      <c r="F242" s="21"/>
      <c r="G242" s="69" t="s">
        <v>463</v>
      </c>
      <c r="H242" s="70"/>
      <c r="I242" s="71"/>
    </row>
    <row r="243" spans="1:9" ht="30" customHeight="1" hidden="1">
      <c r="A243" s="45" t="s">
        <v>315</v>
      </c>
      <c r="B243" s="22"/>
      <c r="C243" s="22"/>
      <c r="D243" s="22"/>
      <c r="E243" s="22"/>
      <c r="F243" s="22"/>
      <c r="G243" s="72"/>
      <c r="H243" s="73"/>
      <c r="I243" s="74"/>
    </row>
    <row r="244" spans="1:9" ht="30" customHeight="1" hidden="1">
      <c r="A244" s="46"/>
      <c r="B244" s="4">
        <v>520</v>
      </c>
      <c r="C244" s="4"/>
      <c r="D244" s="4"/>
      <c r="E244" s="4">
        <v>768</v>
      </c>
      <c r="F244" s="4">
        <f>B244-+SUM(C244:E244)</f>
        <v>-248</v>
      </c>
      <c r="G244" s="75"/>
      <c r="H244" s="76"/>
      <c r="I244" s="77"/>
    </row>
    <row r="245" spans="1:9" ht="30" customHeight="1" hidden="1">
      <c r="A245" s="21" t="s">
        <v>404</v>
      </c>
      <c r="B245" s="21"/>
      <c r="C245" s="21"/>
      <c r="D245" s="21"/>
      <c r="E245" s="21"/>
      <c r="F245" s="21"/>
      <c r="G245" s="69" t="s">
        <v>464</v>
      </c>
      <c r="H245" s="70"/>
      <c r="I245" s="71"/>
    </row>
    <row r="246" spans="1:9" ht="30" customHeight="1" hidden="1">
      <c r="A246" s="45" t="s">
        <v>158</v>
      </c>
      <c r="B246" s="22"/>
      <c r="C246" s="22"/>
      <c r="D246" s="22"/>
      <c r="E246" s="22"/>
      <c r="F246" s="22"/>
      <c r="G246" s="72"/>
      <c r="H246" s="73"/>
      <c r="I246" s="74"/>
    </row>
    <row r="247" spans="1:9" ht="30" customHeight="1" hidden="1">
      <c r="A247" s="46"/>
      <c r="B247" s="4">
        <v>29292</v>
      </c>
      <c r="C247" s="4">
        <v>29292</v>
      </c>
      <c r="D247" s="4"/>
      <c r="E247" s="4"/>
      <c r="F247" s="4">
        <f>B247-+SUM(C247:E247)</f>
        <v>0</v>
      </c>
      <c r="G247" s="75"/>
      <c r="H247" s="76"/>
      <c r="I247" s="77"/>
    </row>
    <row r="248" spans="1:9" ht="30" customHeight="1" hidden="1">
      <c r="A248" s="21" t="s">
        <v>404</v>
      </c>
      <c r="B248" s="21"/>
      <c r="C248" s="21"/>
      <c r="D248" s="21"/>
      <c r="E248" s="21"/>
      <c r="F248" s="21"/>
      <c r="G248" s="69" t="s">
        <v>465</v>
      </c>
      <c r="H248" s="70"/>
      <c r="I248" s="71"/>
    </row>
    <row r="249" spans="1:9" ht="30" customHeight="1" hidden="1">
      <c r="A249" s="45" t="s">
        <v>159</v>
      </c>
      <c r="B249" s="22"/>
      <c r="C249" s="22"/>
      <c r="D249" s="22"/>
      <c r="E249" s="22"/>
      <c r="F249" s="22"/>
      <c r="G249" s="72"/>
      <c r="H249" s="73"/>
      <c r="I249" s="74"/>
    </row>
    <row r="250" spans="1:9" ht="30" customHeight="1" hidden="1">
      <c r="A250" s="46"/>
      <c r="B250" s="4">
        <v>50</v>
      </c>
      <c r="C250" s="4">
        <v>50</v>
      </c>
      <c r="D250" s="4"/>
      <c r="E250" s="4"/>
      <c r="F250" s="4">
        <f>B250-+SUM(C250:E250)</f>
        <v>0</v>
      </c>
      <c r="G250" s="75"/>
      <c r="H250" s="76"/>
      <c r="I250" s="77"/>
    </row>
    <row r="251" spans="1:9" ht="30" customHeight="1" hidden="1">
      <c r="A251" s="21" t="s">
        <v>404</v>
      </c>
      <c r="B251" s="21"/>
      <c r="C251" s="21"/>
      <c r="D251" s="21"/>
      <c r="E251" s="21"/>
      <c r="F251" s="21"/>
      <c r="G251" s="69" t="s">
        <v>0</v>
      </c>
      <c r="H251" s="70"/>
      <c r="I251" s="71"/>
    </row>
    <row r="252" spans="1:9" ht="30" customHeight="1" hidden="1">
      <c r="A252" s="45" t="s">
        <v>519</v>
      </c>
      <c r="B252" s="22"/>
      <c r="C252" s="22"/>
      <c r="D252" s="22"/>
      <c r="E252" s="22"/>
      <c r="F252" s="22"/>
      <c r="G252" s="72"/>
      <c r="H252" s="73"/>
      <c r="I252" s="74"/>
    </row>
    <row r="253" spans="1:9" ht="30" customHeight="1" hidden="1">
      <c r="A253" s="46"/>
      <c r="B253" s="4">
        <v>480</v>
      </c>
      <c r="C253" s="4">
        <v>480</v>
      </c>
      <c r="D253" s="4"/>
      <c r="E253" s="4"/>
      <c r="F253" s="4">
        <f>B253-+SUM(C253:E253)</f>
        <v>0</v>
      </c>
      <c r="G253" s="75"/>
      <c r="H253" s="76"/>
      <c r="I253" s="77"/>
    </row>
    <row r="254" spans="1:9" ht="30" customHeight="1" hidden="1">
      <c r="A254" s="21" t="s">
        <v>404</v>
      </c>
      <c r="B254" s="21"/>
      <c r="C254" s="21"/>
      <c r="D254" s="21"/>
      <c r="E254" s="21"/>
      <c r="F254" s="21"/>
      <c r="G254" s="69" t="s">
        <v>144</v>
      </c>
      <c r="H254" s="70"/>
      <c r="I254" s="71"/>
    </row>
    <row r="255" spans="1:9" ht="30" customHeight="1" hidden="1">
      <c r="A255" s="45" t="s">
        <v>636</v>
      </c>
      <c r="B255" s="22"/>
      <c r="C255" s="22"/>
      <c r="D255" s="22"/>
      <c r="E255" s="22"/>
      <c r="F255" s="22"/>
      <c r="G255" s="72"/>
      <c r="H255" s="73"/>
      <c r="I255" s="74"/>
    </row>
    <row r="256" spans="1:9" ht="30" customHeight="1" hidden="1">
      <c r="A256" s="46"/>
      <c r="B256" s="4">
        <v>33</v>
      </c>
      <c r="C256" s="4">
        <v>33</v>
      </c>
      <c r="D256" s="4"/>
      <c r="E256" s="4"/>
      <c r="F256" s="4">
        <f>B256-+SUM(C256:E256)</f>
        <v>0</v>
      </c>
      <c r="G256" s="75"/>
      <c r="H256" s="76"/>
      <c r="I256" s="77"/>
    </row>
    <row r="257" spans="1:9" ht="30" customHeight="1" hidden="1">
      <c r="A257" s="21" t="s">
        <v>404</v>
      </c>
      <c r="B257" s="21"/>
      <c r="C257" s="21"/>
      <c r="D257" s="21"/>
      <c r="E257" s="21"/>
      <c r="F257" s="21"/>
      <c r="G257" s="69" t="s">
        <v>145</v>
      </c>
      <c r="H257" s="70"/>
      <c r="I257" s="71"/>
    </row>
    <row r="258" spans="1:9" ht="30" customHeight="1" hidden="1">
      <c r="A258" s="45" t="s">
        <v>520</v>
      </c>
      <c r="B258" s="22"/>
      <c r="C258" s="22"/>
      <c r="D258" s="22"/>
      <c r="E258" s="22"/>
      <c r="F258" s="22"/>
      <c r="G258" s="72"/>
      <c r="H258" s="73"/>
      <c r="I258" s="74"/>
    </row>
    <row r="259" spans="1:9" ht="30" customHeight="1" hidden="1">
      <c r="A259" s="46"/>
      <c r="B259" s="4">
        <v>50</v>
      </c>
      <c r="C259" s="4">
        <v>50</v>
      </c>
      <c r="D259" s="4"/>
      <c r="E259" s="4"/>
      <c r="F259" s="4">
        <f>B259-+SUM(C259:E259)</f>
        <v>0</v>
      </c>
      <c r="G259" s="75"/>
      <c r="H259" s="76"/>
      <c r="I259" s="77"/>
    </row>
    <row r="260" spans="1:9" ht="30" customHeight="1" hidden="1">
      <c r="A260" s="21" t="s">
        <v>404</v>
      </c>
      <c r="B260" s="21"/>
      <c r="C260" s="21"/>
      <c r="D260" s="21"/>
      <c r="E260" s="21"/>
      <c r="F260" s="21"/>
      <c r="G260" s="69" t="s">
        <v>146</v>
      </c>
      <c r="H260" s="70"/>
      <c r="I260" s="71"/>
    </row>
    <row r="261" spans="1:9" ht="30" customHeight="1" hidden="1">
      <c r="A261" s="45" t="s">
        <v>1070</v>
      </c>
      <c r="B261" s="22"/>
      <c r="C261" s="22"/>
      <c r="D261" s="22"/>
      <c r="E261" s="22"/>
      <c r="F261" s="22"/>
      <c r="G261" s="72"/>
      <c r="H261" s="73"/>
      <c r="I261" s="74"/>
    </row>
    <row r="262" spans="1:9" ht="30" customHeight="1" hidden="1">
      <c r="A262" s="46"/>
      <c r="B262" s="4">
        <v>17</v>
      </c>
      <c r="C262" s="4">
        <v>17</v>
      </c>
      <c r="D262" s="4"/>
      <c r="E262" s="4"/>
      <c r="F262" s="4">
        <f>B262-+SUM(C262:E262)</f>
        <v>0</v>
      </c>
      <c r="G262" s="75"/>
      <c r="H262" s="76"/>
      <c r="I262" s="77"/>
    </row>
    <row r="263" spans="1:9" ht="30" customHeight="1" hidden="1">
      <c r="A263" s="21" t="s">
        <v>404</v>
      </c>
      <c r="B263" s="21"/>
      <c r="C263" s="21"/>
      <c r="D263" s="21"/>
      <c r="E263" s="21"/>
      <c r="F263" s="21"/>
      <c r="G263" s="69"/>
      <c r="H263" s="70"/>
      <c r="I263" s="71"/>
    </row>
    <row r="264" spans="1:9" ht="30" customHeight="1" hidden="1">
      <c r="A264" s="45" t="s">
        <v>110</v>
      </c>
      <c r="B264" s="22"/>
      <c r="C264" s="22"/>
      <c r="D264" s="22"/>
      <c r="E264" s="22"/>
      <c r="F264" s="22"/>
      <c r="G264" s="72"/>
      <c r="H264" s="73"/>
      <c r="I264" s="74"/>
    </row>
    <row r="265" spans="1:9" ht="30" customHeight="1" hidden="1">
      <c r="A265" s="46"/>
      <c r="B265" s="4">
        <f>SUBTOTAL(9,B232:B262)</f>
        <v>444070</v>
      </c>
      <c r="C265" s="4">
        <f>SUBTOTAL(9,C232:C262)</f>
        <v>216489</v>
      </c>
      <c r="D265" s="4">
        <f>SUBTOTAL(9,D232:D262)</f>
        <v>0</v>
      </c>
      <c r="E265" s="4">
        <f>SUBTOTAL(9,E232:E262)</f>
        <v>768</v>
      </c>
      <c r="F265" s="4">
        <f>SUBTOTAL(9,F232:F262)</f>
        <v>226813</v>
      </c>
      <c r="G265" s="75"/>
      <c r="H265" s="76"/>
      <c r="I265" s="77"/>
    </row>
    <row r="266" spans="1:9" ht="30" customHeight="1" hidden="1">
      <c r="A266" s="21" t="s">
        <v>716</v>
      </c>
      <c r="B266" s="21"/>
      <c r="C266" s="21"/>
      <c r="D266" s="21"/>
      <c r="E266" s="21"/>
      <c r="F266" s="21"/>
      <c r="G266" s="69" t="s">
        <v>291</v>
      </c>
      <c r="H266" s="70"/>
      <c r="I266" s="71"/>
    </row>
    <row r="267" spans="1:9" ht="30" customHeight="1" hidden="1">
      <c r="A267" s="45" t="s">
        <v>1071</v>
      </c>
      <c r="B267" s="22"/>
      <c r="C267" s="22"/>
      <c r="D267" s="22"/>
      <c r="E267" s="22"/>
      <c r="F267" s="22"/>
      <c r="G267" s="72"/>
      <c r="H267" s="73"/>
      <c r="I267" s="74"/>
    </row>
    <row r="268" spans="1:9" ht="30" customHeight="1" hidden="1">
      <c r="A268" s="46"/>
      <c r="B268" s="4">
        <v>711</v>
      </c>
      <c r="C268" s="4"/>
      <c r="D268" s="4"/>
      <c r="E268" s="4"/>
      <c r="F268" s="4">
        <f>B268-+SUM(C268:E268)</f>
        <v>711</v>
      </c>
      <c r="G268" s="75"/>
      <c r="H268" s="76"/>
      <c r="I268" s="77"/>
    </row>
    <row r="269" spans="1:9" ht="30" customHeight="1" hidden="1">
      <c r="A269" s="21" t="s">
        <v>716</v>
      </c>
      <c r="B269" s="21"/>
      <c r="C269" s="21"/>
      <c r="D269" s="21"/>
      <c r="E269" s="21"/>
      <c r="F269" s="21"/>
      <c r="G269" s="69" t="s">
        <v>292</v>
      </c>
      <c r="H269" s="70"/>
      <c r="I269" s="71"/>
    </row>
    <row r="270" spans="1:9" ht="30" customHeight="1" hidden="1">
      <c r="A270" s="45" t="s">
        <v>1072</v>
      </c>
      <c r="B270" s="22"/>
      <c r="C270" s="22"/>
      <c r="D270" s="22"/>
      <c r="E270" s="22"/>
      <c r="F270" s="22"/>
      <c r="G270" s="72"/>
      <c r="H270" s="73"/>
      <c r="I270" s="74"/>
    </row>
    <row r="271" spans="1:9" ht="30" customHeight="1" hidden="1">
      <c r="A271" s="46"/>
      <c r="B271" s="4">
        <v>480</v>
      </c>
      <c r="C271" s="4"/>
      <c r="D271" s="4"/>
      <c r="E271" s="4">
        <v>1721</v>
      </c>
      <c r="F271" s="4">
        <f>B271-+SUM(C271:E271)</f>
        <v>-1241</v>
      </c>
      <c r="G271" s="75"/>
      <c r="H271" s="76"/>
      <c r="I271" s="77"/>
    </row>
    <row r="272" spans="1:9" ht="30" customHeight="1" hidden="1">
      <c r="A272" s="21" t="s">
        <v>716</v>
      </c>
      <c r="B272" s="21"/>
      <c r="C272" s="21"/>
      <c r="D272" s="21"/>
      <c r="E272" s="21"/>
      <c r="F272" s="21"/>
      <c r="G272" s="69" t="s">
        <v>293</v>
      </c>
      <c r="H272" s="70"/>
      <c r="I272" s="71"/>
    </row>
    <row r="273" spans="1:9" ht="30" customHeight="1" hidden="1">
      <c r="A273" s="45" t="s">
        <v>557</v>
      </c>
      <c r="B273" s="22"/>
      <c r="C273" s="22"/>
      <c r="D273" s="22"/>
      <c r="E273" s="22"/>
      <c r="F273" s="22"/>
      <c r="G273" s="72"/>
      <c r="H273" s="73"/>
      <c r="I273" s="74"/>
    </row>
    <row r="274" spans="1:9" ht="30" customHeight="1" hidden="1">
      <c r="A274" s="46"/>
      <c r="B274" s="4">
        <v>19868</v>
      </c>
      <c r="C274" s="4"/>
      <c r="D274" s="4"/>
      <c r="E274" s="4"/>
      <c r="F274" s="4">
        <f>B274-+SUM(C274:E274)</f>
        <v>19868</v>
      </c>
      <c r="G274" s="75"/>
      <c r="H274" s="76"/>
      <c r="I274" s="77"/>
    </row>
    <row r="275" spans="1:9" ht="30" customHeight="1" hidden="1">
      <c r="A275" s="21" t="s">
        <v>716</v>
      </c>
      <c r="B275" s="21"/>
      <c r="C275" s="21"/>
      <c r="D275" s="21"/>
      <c r="E275" s="21"/>
      <c r="F275" s="21"/>
      <c r="G275" s="69" t="s">
        <v>294</v>
      </c>
      <c r="H275" s="70"/>
      <c r="I275" s="71"/>
    </row>
    <row r="276" spans="1:9" ht="30" customHeight="1" hidden="1">
      <c r="A276" s="45" t="s">
        <v>1073</v>
      </c>
      <c r="B276" s="22"/>
      <c r="C276" s="22"/>
      <c r="D276" s="22"/>
      <c r="E276" s="22"/>
      <c r="F276" s="22"/>
      <c r="G276" s="72"/>
      <c r="H276" s="73"/>
      <c r="I276" s="74"/>
    </row>
    <row r="277" spans="1:9" ht="30" customHeight="1" hidden="1">
      <c r="A277" s="46"/>
      <c r="B277" s="4">
        <v>1260</v>
      </c>
      <c r="C277" s="4"/>
      <c r="D277" s="4"/>
      <c r="E277" s="4"/>
      <c r="F277" s="4">
        <f>B277-+SUM(C277:E277)</f>
        <v>1260</v>
      </c>
      <c r="G277" s="75"/>
      <c r="H277" s="76"/>
      <c r="I277" s="77"/>
    </row>
    <row r="278" spans="1:9" ht="30" customHeight="1" hidden="1">
      <c r="A278" s="21" t="s">
        <v>716</v>
      </c>
      <c r="B278" s="21"/>
      <c r="C278" s="21"/>
      <c r="D278" s="21"/>
      <c r="E278" s="21"/>
      <c r="F278" s="21"/>
      <c r="G278" s="69" t="s">
        <v>295</v>
      </c>
      <c r="H278" s="70"/>
      <c r="I278" s="71"/>
    </row>
    <row r="279" spans="1:9" ht="30" customHeight="1" hidden="1">
      <c r="A279" s="45" t="s">
        <v>858</v>
      </c>
      <c r="B279" s="22"/>
      <c r="C279" s="22"/>
      <c r="D279" s="22"/>
      <c r="E279" s="22"/>
      <c r="F279" s="22"/>
      <c r="G279" s="72"/>
      <c r="H279" s="73"/>
      <c r="I279" s="74"/>
    </row>
    <row r="280" spans="1:9" ht="30" customHeight="1" hidden="1">
      <c r="A280" s="46"/>
      <c r="B280" s="4">
        <v>9939</v>
      </c>
      <c r="C280" s="4"/>
      <c r="D280" s="4"/>
      <c r="E280" s="4"/>
      <c r="F280" s="4">
        <f>B280-+SUM(C280:E280)</f>
        <v>9939</v>
      </c>
      <c r="G280" s="75"/>
      <c r="H280" s="76"/>
      <c r="I280" s="77"/>
    </row>
    <row r="281" spans="1:9" ht="30" customHeight="1" hidden="1">
      <c r="A281" s="21" t="s">
        <v>716</v>
      </c>
      <c r="B281" s="21"/>
      <c r="C281" s="21"/>
      <c r="D281" s="21"/>
      <c r="E281" s="21"/>
      <c r="F281" s="21"/>
      <c r="G281" s="69" t="s">
        <v>296</v>
      </c>
      <c r="H281" s="70"/>
      <c r="I281" s="71"/>
    </row>
    <row r="282" spans="1:9" ht="30" customHeight="1" hidden="1">
      <c r="A282" s="45" t="s">
        <v>859</v>
      </c>
      <c r="B282" s="22"/>
      <c r="C282" s="22"/>
      <c r="D282" s="22"/>
      <c r="E282" s="22"/>
      <c r="F282" s="22"/>
      <c r="G282" s="72"/>
      <c r="H282" s="73"/>
      <c r="I282" s="74"/>
    </row>
    <row r="283" spans="1:9" ht="30" customHeight="1" hidden="1">
      <c r="A283" s="46"/>
      <c r="B283" s="4">
        <v>379</v>
      </c>
      <c r="C283" s="4"/>
      <c r="D283" s="4"/>
      <c r="E283" s="4">
        <v>84</v>
      </c>
      <c r="F283" s="4">
        <f>B283-+SUM(C283:E283)</f>
        <v>295</v>
      </c>
      <c r="G283" s="75"/>
      <c r="H283" s="76"/>
      <c r="I283" s="77"/>
    </row>
    <row r="284" spans="1:9" ht="30" customHeight="1" hidden="1">
      <c r="A284" s="21" t="s">
        <v>716</v>
      </c>
      <c r="B284" s="21"/>
      <c r="C284" s="21"/>
      <c r="D284" s="21"/>
      <c r="E284" s="21"/>
      <c r="F284" s="21"/>
      <c r="G284" s="69" t="s">
        <v>297</v>
      </c>
      <c r="H284" s="70"/>
      <c r="I284" s="71"/>
    </row>
    <row r="285" spans="1:9" ht="30" customHeight="1" hidden="1">
      <c r="A285" s="45" t="s">
        <v>860</v>
      </c>
      <c r="B285" s="22"/>
      <c r="C285" s="22"/>
      <c r="D285" s="22"/>
      <c r="E285" s="22"/>
      <c r="F285" s="22"/>
      <c r="G285" s="72"/>
      <c r="H285" s="73"/>
      <c r="I285" s="74"/>
    </row>
    <row r="286" spans="1:9" ht="30" customHeight="1" hidden="1">
      <c r="A286" s="46"/>
      <c r="B286" s="4">
        <v>34198</v>
      </c>
      <c r="C286" s="4">
        <v>765</v>
      </c>
      <c r="D286" s="4"/>
      <c r="E286" s="4">
        <v>22369</v>
      </c>
      <c r="F286" s="4">
        <f>B286-+SUM(C286:E286)</f>
        <v>11064</v>
      </c>
      <c r="G286" s="75"/>
      <c r="H286" s="76"/>
      <c r="I286" s="77"/>
    </row>
    <row r="287" spans="1:9" ht="30" customHeight="1" hidden="1">
      <c r="A287" s="21" t="s">
        <v>716</v>
      </c>
      <c r="B287" s="21"/>
      <c r="C287" s="21"/>
      <c r="D287" s="21"/>
      <c r="E287" s="21"/>
      <c r="F287" s="21"/>
      <c r="G287" s="69" t="s">
        <v>36</v>
      </c>
      <c r="H287" s="70"/>
      <c r="I287" s="71"/>
    </row>
    <row r="288" spans="1:9" ht="30" customHeight="1" hidden="1">
      <c r="A288" s="45" t="s">
        <v>863</v>
      </c>
      <c r="B288" s="22"/>
      <c r="C288" s="22"/>
      <c r="D288" s="22"/>
      <c r="E288" s="22"/>
      <c r="F288" s="22"/>
      <c r="G288" s="72"/>
      <c r="H288" s="73"/>
      <c r="I288" s="74"/>
    </row>
    <row r="289" spans="1:9" ht="30" customHeight="1" hidden="1">
      <c r="A289" s="46"/>
      <c r="B289" s="4">
        <v>4029</v>
      </c>
      <c r="C289" s="4"/>
      <c r="D289" s="4"/>
      <c r="E289" s="4"/>
      <c r="F289" s="4">
        <f>B289-+SUM(C289:E289)</f>
        <v>4029</v>
      </c>
      <c r="G289" s="75"/>
      <c r="H289" s="76"/>
      <c r="I289" s="77"/>
    </row>
    <row r="290" spans="1:9" ht="30" customHeight="1" hidden="1">
      <c r="A290" s="21" t="s">
        <v>716</v>
      </c>
      <c r="B290" s="21"/>
      <c r="C290" s="21"/>
      <c r="D290" s="21"/>
      <c r="E290" s="21"/>
      <c r="F290" s="21"/>
      <c r="G290" s="69" t="s">
        <v>37</v>
      </c>
      <c r="H290" s="70"/>
      <c r="I290" s="71"/>
    </row>
    <row r="291" spans="1:9" ht="30" customHeight="1" hidden="1">
      <c r="A291" s="45" t="s">
        <v>1049</v>
      </c>
      <c r="B291" s="22"/>
      <c r="C291" s="22"/>
      <c r="D291" s="22"/>
      <c r="E291" s="22"/>
      <c r="F291" s="22"/>
      <c r="G291" s="72"/>
      <c r="H291" s="73"/>
      <c r="I291" s="74"/>
    </row>
    <row r="292" spans="1:9" ht="30" customHeight="1" hidden="1">
      <c r="A292" s="46"/>
      <c r="B292" s="4">
        <v>1960</v>
      </c>
      <c r="C292" s="4"/>
      <c r="D292" s="4"/>
      <c r="E292" s="4"/>
      <c r="F292" s="4">
        <f>B292-+SUM(C292:E292)</f>
        <v>1960</v>
      </c>
      <c r="G292" s="75"/>
      <c r="H292" s="76"/>
      <c r="I292" s="77"/>
    </row>
    <row r="293" spans="1:9" ht="30" customHeight="1" hidden="1">
      <c r="A293" s="21" t="s">
        <v>716</v>
      </c>
      <c r="B293" s="21"/>
      <c r="C293" s="21"/>
      <c r="D293" s="21"/>
      <c r="E293" s="21"/>
      <c r="F293" s="21"/>
      <c r="G293" s="69" t="s">
        <v>38</v>
      </c>
      <c r="H293" s="70"/>
      <c r="I293" s="71"/>
    </row>
    <row r="294" spans="1:9" ht="30" customHeight="1" hidden="1">
      <c r="A294" s="45" t="s">
        <v>864</v>
      </c>
      <c r="B294" s="22"/>
      <c r="C294" s="22"/>
      <c r="D294" s="22"/>
      <c r="E294" s="22"/>
      <c r="F294" s="22"/>
      <c r="G294" s="72"/>
      <c r="H294" s="73"/>
      <c r="I294" s="74"/>
    </row>
    <row r="295" spans="1:9" ht="30" customHeight="1" hidden="1">
      <c r="A295" s="46"/>
      <c r="B295" s="4">
        <v>54</v>
      </c>
      <c r="C295" s="4"/>
      <c r="D295" s="4"/>
      <c r="E295" s="4">
        <v>24</v>
      </c>
      <c r="F295" s="4">
        <f>B295-+SUM(C295:E295)</f>
        <v>30</v>
      </c>
      <c r="G295" s="75"/>
      <c r="H295" s="76"/>
      <c r="I295" s="77"/>
    </row>
    <row r="296" spans="1:9" ht="30" customHeight="1" hidden="1">
      <c r="A296" s="21" t="s">
        <v>716</v>
      </c>
      <c r="B296" s="21"/>
      <c r="C296" s="21"/>
      <c r="D296" s="21"/>
      <c r="E296" s="21"/>
      <c r="F296" s="21"/>
      <c r="G296" s="69" t="s">
        <v>39</v>
      </c>
      <c r="H296" s="70"/>
      <c r="I296" s="71"/>
    </row>
    <row r="297" spans="1:9" ht="30" customHeight="1" hidden="1">
      <c r="A297" s="45" t="s">
        <v>865</v>
      </c>
      <c r="B297" s="22"/>
      <c r="C297" s="22"/>
      <c r="D297" s="22"/>
      <c r="E297" s="22"/>
      <c r="F297" s="22"/>
      <c r="G297" s="72"/>
      <c r="H297" s="73"/>
      <c r="I297" s="74"/>
    </row>
    <row r="298" spans="1:9" ht="30" customHeight="1" hidden="1">
      <c r="A298" s="46"/>
      <c r="B298" s="4">
        <v>505</v>
      </c>
      <c r="C298" s="4"/>
      <c r="D298" s="4"/>
      <c r="E298" s="4"/>
      <c r="F298" s="4">
        <f>B298-+SUM(C298:E298)</f>
        <v>505</v>
      </c>
      <c r="G298" s="75"/>
      <c r="H298" s="76"/>
      <c r="I298" s="77"/>
    </row>
    <row r="299" spans="1:9" ht="30" customHeight="1" hidden="1">
      <c r="A299" s="21" t="s">
        <v>716</v>
      </c>
      <c r="B299" s="21"/>
      <c r="C299" s="21"/>
      <c r="D299" s="21"/>
      <c r="E299" s="21"/>
      <c r="F299" s="21"/>
      <c r="G299" s="69" t="s">
        <v>40</v>
      </c>
      <c r="H299" s="70"/>
      <c r="I299" s="71"/>
    </row>
    <row r="300" spans="1:9" ht="30" customHeight="1" hidden="1">
      <c r="A300" s="45" t="s">
        <v>1229</v>
      </c>
      <c r="B300" s="22"/>
      <c r="C300" s="22"/>
      <c r="D300" s="22"/>
      <c r="E300" s="22"/>
      <c r="F300" s="22"/>
      <c r="G300" s="72"/>
      <c r="H300" s="73"/>
      <c r="I300" s="74"/>
    </row>
    <row r="301" spans="1:9" ht="30" customHeight="1" hidden="1">
      <c r="A301" s="46"/>
      <c r="B301" s="4">
        <v>1146518</v>
      </c>
      <c r="C301" s="4"/>
      <c r="D301" s="4"/>
      <c r="E301" s="4">
        <v>52473</v>
      </c>
      <c r="F301" s="4">
        <f>B301-+SUM(C301:E301)</f>
        <v>1094045</v>
      </c>
      <c r="G301" s="75"/>
      <c r="H301" s="76"/>
      <c r="I301" s="77"/>
    </row>
    <row r="302" spans="1:9" ht="30" customHeight="1" hidden="1">
      <c r="A302" s="21" t="s">
        <v>716</v>
      </c>
      <c r="B302" s="21"/>
      <c r="C302" s="21"/>
      <c r="D302" s="21"/>
      <c r="E302" s="21"/>
      <c r="F302" s="21"/>
      <c r="G302" s="69" t="s">
        <v>41</v>
      </c>
      <c r="H302" s="70"/>
      <c r="I302" s="71"/>
    </row>
    <row r="303" spans="1:9" ht="30" customHeight="1" hidden="1">
      <c r="A303" s="45" t="s">
        <v>866</v>
      </c>
      <c r="B303" s="22"/>
      <c r="C303" s="22"/>
      <c r="D303" s="22"/>
      <c r="E303" s="22"/>
      <c r="F303" s="22"/>
      <c r="G303" s="72"/>
      <c r="H303" s="73"/>
      <c r="I303" s="74"/>
    </row>
    <row r="304" spans="1:9" ht="30" customHeight="1" hidden="1">
      <c r="A304" s="46"/>
      <c r="B304" s="4">
        <v>337</v>
      </c>
      <c r="C304" s="4"/>
      <c r="D304" s="4"/>
      <c r="E304" s="4"/>
      <c r="F304" s="4">
        <f>B304-+SUM(C304:E304)</f>
        <v>337</v>
      </c>
      <c r="G304" s="75"/>
      <c r="H304" s="76"/>
      <c r="I304" s="77"/>
    </row>
    <row r="305" spans="1:9" ht="30" customHeight="1" hidden="1">
      <c r="A305" s="21" t="s">
        <v>716</v>
      </c>
      <c r="B305" s="21"/>
      <c r="C305" s="21"/>
      <c r="D305" s="21"/>
      <c r="E305" s="21"/>
      <c r="F305" s="21"/>
      <c r="G305" s="69" t="s">
        <v>42</v>
      </c>
      <c r="H305" s="70"/>
      <c r="I305" s="71"/>
    </row>
    <row r="306" spans="1:9" ht="30" customHeight="1" hidden="1">
      <c r="A306" s="45" t="s">
        <v>867</v>
      </c>
      <c r="B306" s="22"/>
      <c r="C306" s="22"/>
      <c r="D306" s="22"/>
      <c r="E306" s="22"/>
      <c r="F306" s="22"/>
      <c r="G306" s="72"/>
      <c r="H306" s="73"/>
      <c r="I306" s="74"/>
    </row>
    <row r="307" spans="1:9" ht="30" customHeight="1" hidden="1">
      <c r="A307" s="46"/>
      <c r="B307" s="4">
        <v>46303</v>
      </c>
      <c r="C307" s="4"/>
      <c r="D307" s="4"/>
      <c r="E307" s="4">
        <v>1440</v>
      </c>
      <c r="F307" s="4">
        <f>B307-+SUM(C307:E307)</f>
        <v>44863</v>
      </c>
      <c r="G307" s="75"/>
      <c r="H307" s="76"/>
      <c r="I307" s="77"/>
    </row>
    <row r="308" spans="1:9" ht="30" customHeight="1" hidden="1">
      <c r="A308" s="21" t="s">
        <v>716</v>
      </c>
      <c r="B308" s="21"/>
      <c r="C308" s="21"/>
      <c r="D308" s="21"/>
      <c r="E308" s="21"/>
      <c r="F308" s="21"/>
      <c r="G308" s="69" t="s">
        <v>43</v>
      </c>
      <c r="H308" s="70"/>
      <c r="I308" s="71"/>
    </row>
    <row r="309" spans="1:9" ht="30" customHeight="1" hidden="1">
      <c r="A309" s="45" t="s">
        <v>868</v>
      </c>
      <c r="B309" s="22"/>
      <c r="C309" s="22"/>
      <c r="D309" s="22"/>
      <c r="E309" s="22"/>
      <c r="F309" s="22"/>
      <c r="G309" s="72"/>
      <c r="H309" s="73"/>
      <c r="I309" s="74"/>
    </row>
    <row r="310" spans="1:9" ht="30" customHeight="1" hidden="1">
      <c r="A310" s="46"/>
      <c r="B310" s="4">
        <v>3422</v>
      </c>
      <c r="C310" s="4"/>
      <c r="D310" s="4"/>
      <c r="E310" s="4"/>
      <c r="F310" s="4">
        <f>B310-+SUM(C310:E310)</f>
        <v>3422</v>
      </c>
      <c r="G310" s="75"/>
      <c r="H310" s="76"/>
      <c r="I310" s="77"/>
    </row>
    <row r="311" spans="1:9" ht="30" customHeight="1" hidden="1">
      <c r="A311" s="21" t="s">
        <v>716</v>
      </c>
      <c r="B311" s="21"/>
      <c r="C311" s="21"/>
      <c r="D311" s="21"/>
      <c r="E311" s="21"/>
      <c r="F311" s="21"/>
      <c r="G311" s="69" t="s">
        <v>800</v>
      </c>
      <c r="H311" s="70"/>
      <c r="I311" s="71"/>
    </row>
    <row r="312" spans="1:9" ht="30" customHeight="1" hidden="1">
      <c r="A312" s="45" t="s">
        <v>342</v>
      </c>
      <c r="B312" s="22"/>
      <c r="C312" s="22"/>
      <c r="D312" s="22"/>
      <c r="E312" s="22"/>
      <c r="F312" s="22"/>
      <c r="G312" s="72"/>
      <c r="H312" s="73"/>
      <c r="I312" s="74"/>
    </row>
    <row r="313" spans="1:9" ht="30" customHeight="1" hidden="1">
      <c r="A313" s="46"/>
      <c r="B313" s="4">
        <v>66</v>
      </c>
      <c r="C313" s="4"/>
      <c r="D313" s="4"/>
      <c r="E313" s="4"/>
      <c r="F313" s="4">
        <f>B313-+SUM(C313:E313)</f>
        <v>66</v>
      </c>
      <c r="G313" s="75"/>
      <c r="H313" s="76"/>
      <c r="I313" s="77"/>
    </row>
    <row r="314" spans="1:9" ht="30" customHeight="1" hidden="1">
      <c r="A314" s="21" t="s">
        <v>716</v>
      </c>
      <c r="B314" s="21"/>
      <c r="C314" s="21"/>
      <c r="D314" s="21"/>
      <c r="E314" s="21"/>
      <c r="F314" s="21"/>
      <c r="G314" s="69" t="s">
        <v>801</v>
      </c>
      <c r="H314" s="70"/>
      <c r="I314" s="71"/>
    </row>
    <row r="315" spans="1:9" ht="30" customHeight="1" hidden="1">
      <c r="A315" s="45" t="s">
        <v>1161</v>
      </c>
      <c r="B315" s="22"/>
      <c r="C315" s="22"/>
      <c r="D315" s="22"/>
      <c r="E315" s="22"/>
      <c r="F315" s="22"/>
      <c r="G315" s="72"/>
      <c r="H315" s="73"/>
      <c r="I315" s="74"/>
    </row>
    <row r="316" spans="1:9" ht="30" customHeight="1" hidden="1">
      <c r="A316" s="46"/>
      <c r="B316" s="4">
        <v>191988</v>
      </c>
      <c r="C316" s="4"/>
      <c r="D316" s="4"/>
      <c r="E316" s="4">
        <v>59175</v>
      </c>
      <c r="F316" s="4">
        <f>B316-+SUM(C316:E316)</f>
        <v>132813</v>
      </c>
      <c r="G316" s="75"/>
      <c r="H316" s="76"/>
      <c r="I316" s="77"/>
    </row>
    <row r="317" spans="1:9" ht="30" customHeight="1" hidden="1">
      <c r="A317" s="21" t="s">
        <v>716</v>
      </c>
      <c r="B317" s="21"/>
      <c r="C317" s="21"/>
      <c r="D317" s="21"/>
      <c r="E317" s="21"/>
      <c r="F317" s="21"/>
      <c r="G317" s="69" t="s">
        <v>106</v>
      </c>
      <c r="H317" s="70"/>
      <c r="I317" s="71"/>
    </row>
    <row r="318" spans="1:9" ht="30" customHeight="1" hidden="1">
      <c r="A318" s="45" t="s">
        <v>223</v>
      </c>
      <c r="B318" s="22"/>
      <c r="C318" s="22"/>
      <c r="D318" s="22"/>
      <c r="E318" s="22"/>
      <c r="F318" s="22"/>
      <c r="G318" s="72"/>
      <c r="H318" s="73"/>
      <c r="I318" s="74"/>
    </row>
    <row r="319" spans="1:9" ht="30" customHeight="1" hidden="1">
      <c r="A319" s="46"/>
      <c r="B319" s="4">
        <v>28142</v>
      </c>
      <c r="C319" s="4"/>
      <c r="D319" s="4"/>
      <c r="E319" s="4"/>
      <c r="F319" s="4">
        <f>B319-+SUM(C319:E319)</f>
        <v>28142</v>
      </c>
      <c r="G319" s="75"/>
      <c r="H319" s="76"/>
      <c r="I319" s="77"/>
    </row>
    <row r="320" spans="1:9" ht="30" customHeight="1" hidden="1">
      <c r="A320" s="21" t="s">
        <v>716</v>
      </c>
      <c r="B320" s="21"/>
      <c r="C320" s="21"/>
      <c r="D320" s="21"/>
      <c r="E320" s="21"/>
      <c r="F320" s="21"/>
      <c r="G320" s="69" t="s">
        <v>107</v>
      </c>
      <c r="H320" s="70"/>
      <c r="I320" s="71"/>
    </row>
    <row r="321" spans="1:9" ht="30" customHeight="1" hidden="1">
      <c r="A321" s="45" t="s">
        <v>343</v>
      </c>
      <c r="B321" s="22"/>
      <c r="C321" s="22"/>
      <c r="D321" s="22"/>
      <c r="E321" s="22"/>
      <c r="F321" s="22"/>
      <c r="G321" s="72"/>
      <c r="H321" s="73"/>
      <c r="I321" s="74"/>
    </row>
    <row r="322" spans="1:9" ht="30" customHeight="1" hidden="1">
      <c r="A322" s="46"/>
      <c r="B322" s="4">
        <v>74178</v>
      </c>
      <c r="C322" s="4"/>
      <c r="D322" s="4"/>
      <c r="E322" s="4">
        <v>3846</v>
      </c>
      <c r="F322" s="4">
        <f>B322-+SUM(C322:E322)</f>
        <v>70332</v>
      </c>
      <c r="G322" s="75"/>
      <c r="H322" s="76"/>
      <c r="I322" s="77"/>
    </row>
    <row r="323" spans="1:9" ht="30" customHeight="1" hidden="1">
      <c r="A323" s="21" t="s">
        <v>716</v>
      </c>
      <c r="B323" s="21"/>
      <c r="C323" s="21"/>
      <c r="D323" s="21"/>
      <c r="E323" s="21"/>
      <c r="F323" s="21"/>
      <c r="G323" s="69" t="s">
        <v>108</v>
      </c>
      <c r="H323" s="70"/>
      <c r="I323" s="71"/>
    </row>
    <row r="324" spans="1:9" ht="30" customHeight="1" hidden="1">
      <c r="A324" s="45" t="s">
        <v>224</v>
      </c>
      <c r="B324" s="22"/>
      <c r="C324" s="22"/>
      <c r="D324" s="22"/>
      <c r="E324" s="22"/>
      <c r="F324" s="22"/>
      <c r="G324" s="72"/>
      <c r="H324" s="73"/>
      <c r="I324" s="74"/>
    </row>
    <row r="325" spans="1:9" ht="30" customHeight="1" hidden="1">
      <c r="A325" s="46"/>
      <c r="B325" s="4">
        <v>2785</v>
      </c>
      <c r="C325" s="4"/>
      <c r="D325" s="4"/>
      <c r="E325" s="4">
        <v>2750</v>
      </c>
      <c r="F325" s="4">
        <f>B325-+SUM(C325:E325)</f>
        <v>35</v>
      </c>
      <c r="G325" s="75"/>
      <c r="H325" s="76"/>
      <c r="I325" s="77"/>
    </row>
    <row r="326" spans="1:9" ht="30" customHeight="1" hidden="1">
      <c r="A326" s="21" t="s">
        <v>716</v>
      </c>
      <c r="B326" s="21"/>
      <c r="C326" s="21"/>
      <c r="D326" s="21"/>
      <c r="E326" s="21"/>
      <c r="F326" s="21"/>
      <c r="G326" s="69"/>
      <c r="H326" s="70"/>
      <c r="I326" s="71"/>
    </row>
    <row r="327" spans="1:9" ht="30" customHeight="1" hidden="1">
      <c r="A327" s="45" t="s">
        <v>110</v>
      </c>
      <c r="B327" s="22"/>
      <c r="C327" s="22"/>
      <c r="D327" s="22"/>
      <c r="E327" s="22"/>
      <c r="F327" s="22"/>
      <c r="G327" s="72"/>
      <c r="H327" s="73"/>
      <c r="I327" s="74"/>
    </row>
    <row r="328" spans="1:9" ht="30" customHeight="1" hidden="1">
      <c r="A328" s="46"/>
      <c r="B328" s="4">
        <f>SUBTOTAL(9,B268:B325)</f>
        <v>1567122</v>
      </c>
      <c r="C328" s="4">
        <f>SUBTOTAL(9,C268:C325)</f>
        <v>765</v>
      </c>
      <c r="D328" s="4">
        <f>SUBTOTAL(9,D268:D325)</f>
        <v>0</v>
      </c>
      <c r="E328" s="4">
        <f>SUBTOTAL(9,E268:E325)</f>
        <v>143882</v>
      </c>
      <c r="F328" s="4">
        <f>SUBTOTAL(9,F268:F325)</f>
        <v>1422475</v>
      </c>
      <c r="G328" s="75"/>
      <c r="H328" s="76"/>
      <c r="I328" s="77"/>
    </row>
    <row r="329" spans="1:9" ht="30" customHeight="1" hidden="1">
      <c r="A329" s="21" t="s">
        <v>1091</v>
      </c>
      <c r="B329" s="31"/>
      <c r="C329" s="21"/>
      <c r="D329" s="21"/>
      <c r="E329" s="21"/>
      <c r="F329" s="21"/>
      <c r="G329" s="69" t="s">
        <v>1098</v>
      </c>
      <c r="H329" s="70"/>
      <c r="I329" s="71"/>
    </row>
    <row r="330" spans="1:9" ht="30" customHeight="1" hidden="1">
      <c r="A330" s="45" t="s">
        <v>795</v>
      </c>
      <c r="B330" s="32"/>
      <c r="C330" s="22"/>
      <c r="D330" s="22"/>
      <c r="E330" s="22"/>
      <c r="F330" s="22"/>
      <c r="G330" s="72"/>
      <c r="H330" s="73"/>
      <c r="I330" s="74"/>
    </row>
    <row r="331" spans="1:9" ht="30" customHeight="1" hidden="1">
      <c r="A331" s="57"/>
      <c r="B331" s="33">
        <v>20972</v>
      </c>
      <c r="C331" s="4"/>
      <c r="D331" s="4"/>
      <c r="E331" s="4">
        <v>28247</v>
      </c>
      <c r="F331" s="4">
        <f>B331-+SUM(C331:E331)</f>
        <v>-7275</v>
      </c>
      <c r="G331" s="75"/>
      <c r="H331" s="76"/>
      <c r="I331" s="77"/>
    </row>
    <row r="332" spans="1:9" ht="30" customHeight="1" hidden="1">
      <c r="A332" s="21" t="s">
        <v>1091</v>
      </c>
      <c r="B332" s="31"/>
      <c r="C332" s="21"/>
      <c r="D332" s="21"/>
      <c r="E332" s="21"/>
      <c r="F332" s="21"/>
      <c r="G332" s="69" t="s">
        <v>1099</v>
      </c>
      <c r="H332" s="70"/>
      <c r="I332" s="71"/>
    </row>
    <row r="333" spans="1:9" ht="30" customHeight="1" hidden="1">
      <c r="A333" s="45" t="s">
        <v>33</v>
      </c>
      <c r="B333" s="32"/>
      <c r="C333" s="22"/>
      <c r="D333" s="22"/>
      <c r="E333" s="22"/>
      <c r="F333" s="22"/>
      <c r="G333" s="72"/>
      <c r="H333" s="73"/>
      <c r="I333" s="74"/>
    </row>
    <row r="334" spans="1:9" ht="30" customHeight="1" hidden="1">
      <c r="A334" s="57"/>
      <c r="B334" s="33">
        <v>60</v>
      </c>
      <c r="C334" s="4">
        <v>1432</v>
      </c>
      <c r="D334" s="4"/>
      <c r="E334" s="4"/>
      <c r="F334" s="4">
        <f>B334-+SUM(C334:E334)</f>
        <v>-1372</v>
      </c>
      <c r="G334" s="75"/>
      <c r="H334" s="76"/>
      <c r="I334" s="77"/>
    </row>
    <row r="335" spans="1:9" ht="30" customHeight="1" hidden="1">
      <c r="A335" s="21" t="s">
        <v>1091</v>
      </c>
      <c r="B335" s="31"/>
      <c r="C335" s="21"/>
      <c r="D335" s="21"/>
      <c r="E335" s="21"/>
      <c r="F335" s="21"/>
      <c r="G335" s="69" t="s">
        <v>1100</v>
      </c>
      <c r="H335" s="70"/>
      <c r="I335" s="71"/>
    </row>
    <row r="336" spans="1:9" ht="30" customHeight="1" hidden="1">
      <c r="A336" s="45" t="s">
        <v>34</v>
      </c>
      <c r="B336" s="32"/>
      <c r="C336" s="22"/>
      <c r="D336" s="22"/>
      <c r="E336" s="22"/>
      <c r="F336" s="22"/>
      <c r="G336" s="72"/>
      <c r="H336" s="73"/>
      <c r="I336" s="74"/>
    </row>
    <row r="337" spans="1:9" ht="30" customHeight="1" hidden="1">
      <c r="A337" s="57"/>
      <c r="B337" s="33">
        <v>44</v>
      </c>
      <c r="C337" s="4">
        <v>52</v>
      </c>
      <c r="D337" s="4"/>
      <c r="E337" s="4"/>
      <c r="F337" s="4">
        <f>B337-+SUM(C337:E337)</f>
        <v>-8</v>
      </c>
      <c r="G337" s="75"/>
      <c r="H337" s="76"/>
      <c r="I337" s="77"/>
    </row>
    <row r="338" spans="1:9" ht="30" customHeight="1" hidden="1">
      <c r="A338" s="21" t="s">
        <v>1091</v>
      </c>
      <c r="B338" s="31"/>
      <c r="C338" s="21"/>
      <c r="D338" s="21"/>
      <c r="E338" s="21"/>
      <c r="F338" s="21"/>
      <c r="G338" s="69" t="s">
        <v>1121</v>
      </c>
      <c r="H338" s="70"/>
      <c r="I338" s="71"/>
    </row>
    <row r="339" spans="1:9" ht="30" customHeight="1" hidden="1">
      <c r="A339" s="45" t="s">
        <v>518</v>
      </c>
      <c r="B339" s="32"/>
      <c r="C339" s="22"/>
      <c r="D339" s="22"/>
      <c r="E339" s="22"/>
      <c r="F339" s="22"/>
      <c r="G339" s="72"/>
      <c r="H339" s="73"/>
      <c r="I339" s="74"/>
    </row>
    <row r="340" spans="1:9" ht="30" customHeight="1" hidden="1">
      <c r="A340" s="57"/>
      <c r="B340" s="33">
        <v>40</v>
      </c>
      <c r="C340" s="4">
        <v>46</v>
      </c>
      <c r="D340" s="4"/>
      <c r="E340" s="4"/>
      <c r="F340" s="4">
        <f>B340-+SUM(C340:E340)</f>
        <v>-6</v>
      </c>
      <c r="G340" s="75"/>
      <c r="H340" s="76"/>
      <c r="I340" s="77"/>
    </row>
    <row r="341" spans="1:9" ht="30" customHeight="1" hidden="1">
      <c r="A341" s="21" t="s">
        <v>1091</v>
      </c>
      <c r="B341" s="31"/>
      <c r="C341" s="21"/>
      <c r="D341" s="21"/>
      <c r="E341" s="21"/>
      <c r="F341" s="21"/>
      <c r="G341" s="69" t="s">
        <v>1122</v>
      </c>
      <c r="H341" s="70"/>
      <c r="I341" s="71"/>
    </row>
    <row r="342" spans="1:9" ht="30" customHeight="1" hidden="1">
      <c r="A342" s="45" t="s">
        <v>379</v>
      </c>
      <c r="B342" s="32"/>
      <c r="C342" s="22"/>
      <c r="D342" s="22"/>
      <c r="E342" s="22"/>
      <c r="F342" s="22"/>
      <c r="G342" s="72"/>
      <c r="H342" s="73"/>
      <c r="I342" s="74"/>
    </row>
    <row r="343" spans="1:9" ht="30" customHeight="1" hidden="1">
      <c r="A343" s="57"/>
      <c r="B343" s="33">
        <v>297340</v>
      </c>
      <c r="C343" s="4">
        <v>177932</v>
      </c>
      <c r="D343" s="4"/>
      <c r="E343" s="4"/>
      <c r="F343" s="4">
        <f>B343-+SUM(C343:E343)</f>
        <v>119408</v>
      </c>
      <c r="G343" s="75"/>
      <c r="H343" s="76"/>
      <c r="I343" s="77"/>
    </row>
    <row r="344" spans="1:9" ht="30" customHeight="1" hidden="1">
      <c r="A344" s="21" t="s">
        <v>1091</v>
      </c>
      <c r="B344" s="31"/>
      <c r="C344" s="21"/>
      <c r="D344" s="21"/>
      <c r="E344" s="21"/>
      <c r="F344" s="21"/>
      <c r="G344" s="69" t="s">
        <v>1141</v>
      </c>
      <c r="H344" s="70"/>
      <c r="I344" s="71"/>
    </row>
    <row r="345" spans="1:9" ht="30" customHeight="1" hidden="1">
      <c r="A345" s="45" t="s">
        <v>537</v>
      </c>
      <c r="B345" s="32"/>
      <c r="C345" s="22"/>
      <c r="D345" s="22"/>
      <c r="E345" s="22"/>
      <c r="F345" s="22"/>
      <c r="G345" s="72"/>
      <c r="H345" s="73"/>
      <c r="I345" s="74"/>
    </row>
    <row r="346" spans="1:9" ht="30" customHeight="1" hidden="1">
      <c r="A346" s="57"/>
      <c r="B346" s="33">
        <v>249</v>
      </c>
      <c r="C346" s="4">
        <v>10949</v>
      </c>
      <c r="D346" s="4"/>
      <c r="E346" s="4"/>
      <c r="F346" s="4">
        <f>B346-+SUM(C346:E346)</f>
        <v>-10700</v>
      </c>
      <c r="G346" s="75"/>
      <c r="H346" s="76"/>
      <c r="I346" s="77"/>
    </row>
    <row r="347" spans="1:9" ht="30" customHeight="1" hidden="1">
      <c r="A347" s="21" t="s">
        <v>1091</v>
      </c>
      <c r="B347" s="31"/>
      <c r="C347" s="21"/>
      <c r="D347" s="21"/>
      <c r="E347" s="21"/>
      <c r="F347" s="21"/>
      <c r="G347" s="69" t="s">
        <v>650</v>
      </c>
      <c r="H347" s="70"/>
      <c r="I347" s="71"/>
    </row>
    <row r="348" spans="1:9" ht="30" customHeight="1" hidden="1">
      <c r="A348" s="45" t="s">
        <v>1076</v>
      </c>
      <c r="B348" s="32"/>
      <c r="C348" s="22"/>
      <c r="D348" s="22"/>
      <c r="E348" s="22"/>
      <c r="F348" s="22"/>
      <c r="G348" s="72"/>
      <c r="H348" s="73"/>
      <c r="I348" s="74"/>
    </row>
    <row r="349" spans="1:9" ht="30" customHeight="1" hidden="1">
      <c r="A349" s="57"/>
      <c r="B349" s="33">
        <v>301065</v>
      </c>
      <c r="C349" s="4">
        <v>121275</v>
      </c>
      <c r="D349" s="4"/>
      <c r="E349" s="4">
        <v>53359</v>
      </c>
      <c r="F349" s="4">
        <f>B349-+SUM(C349:E349)</f>
        <v>126431</v>
      </c>
      <c r="G349" s="75"/>
      <c r="H349" s="76"/>
      <c r="I349" s="77"/>
    </row>
    <row r="350" spans="1:9" ht="30" customHeight="1" hidden="1">
      <c r="A350" s="21" t="s">
        <v>1091</v>
      </c>
      <c r="B350" s="31"/>
      <c r="C350" s="21"/>
      <c r="D350" s="21"/>
      <c r="E350" s="21"/>
      <c r="F350" s="21"/>
      <c r="G350" s="69" t="s">
        <v>45</v>
      </c>
      <c r="H350" s="70"/>
      <c r="I350" s="71"/>
    </row>
    <row r="351" spans="1:9" ht="30" customHeight="1" hidden="1">
      <c r="A351" s="45" t="s">
        <v>332</v>
      </c>
      <c r="B351" s="32"/>
      <c r="C351" s="22"/>
      <c r="D351" s="22"/>
      <c r="E351" s="22"/>
      <c r="F351" s="22"/>
      <c r="G351" s="72"/>
      <c r="H351" s="73"/>
      <c r="I351" s="74"/>
    </row>
    <row r="352" spans="1:9" ht="30" customHeight="1" hidden="1">
      <c r="A352" s="57"/>
      <c r="B352" s="33">
        <v>1800</v>
      </c>
      <c r="C352" s="4"/>
      <c r="D352" s="4"/>
      <c r="E352" s="4"/>
      <c r="F352" s="4">
        <f>B352-+SUM(C352:E352)</f>
        <v>1800</v>
      </c>
      <c r="G352" s="75"/>
      <c r="H352" s="76"/>
      <c r="I352" s="77"/>
    </row>
    <row r="353" spans="1:9" ht="30" customHeight="1" hidden="1">
      <c r="A353" s="21" t="s">
        <v>1091</v>
      </c>
      <c r="B353" s="31"/>
      <c r="C353" s="21"/>
      <c r="D353" s="21"/>
      <c r="E353" s="21"/>
      <c r="F353" s="21"/>
      <c r="G353" s="69" t="s">
        <v>1126</v>
      </c>
      <c r="H353" s="70"/>
      <c r="I353" s="71"/>
    </row>
    <row r="354" spans="1:9" ht="30" customHeight="1" hidden="1">
      <c r="A354" s="45" t="s">
        <v>538</v>
      </c>
      <c r="B354" s="32"/>
      <c r="C354" s="22"/>
      <c r="D354" s="22"/>
      <c r="E354" s="22"/>
      <c r="F354" s="22"/>
      <c r="G354" s="72"/>
      <c r="H354" s="73"/>
      <c r="I354" s="74"/>
    </row>
    <row r="355" spans="1:9" ht="30" customHeight="1" hidden="1">
      <c r="A355" s="57"/>
      <c r="B355" s="33">
        <v>437067</v>
      </c>
      <c r="C355" s="4">
        <v>2120</v>
      </c>
      <c r="D355" s="4"/>
      <c r="E355" s="4"/>
      <c r="F355" s="4">
        <f>B355-+SUM(C355:E355)</f>
        <v>434947</v>
      </c>
      <c r="G355" s="75"/>
      <c r="H355" s="76"/>
      <c r="I355" s="77"/>
    </row>
    <row r="356" spans="1:9" ht="30" customHeight="1" hidden="1">
      <c r="A356" s="21" t="s">
        <v>1091</v>
      </c>
      <c r="B356" s="31"/>
      <c r="C356" s="21"/>
      <c r="D356" s="21"/>
      <c r="E356" s="21"/>
      <c r="F356" s="21"/>
      <c r="G356" s="69" t="s">
        <v>1127</v>
      </c>
      <c r="H356" s="70"/>
      <c r="I356" s="71"/>
    </row>
    <row r="357" spans="1:9" ht="30" customHeight="1" hidden="1">
      <c r="A357" s="45" t="s">
        <v>333</v>
      </c>
      <c r="B357" s="32"/>
      <c r="C357" s="22"/>
      <c r="D357" s="22"/>
      <c r="E357" s="22"/>
      <c r="F357" s="22"/>
      <c r="G357" s="72"/>
      <c r="H357" s="73"/>
      <c r="I357" s="74"/>
    </row>
    <row r="358" spans="1:9" ht="30" customHeight="1" hidden="1">
      <c r="A358" s="57"/>
      <c r="B358" s="33">
        <v>12</v>
      </c>
      <c r="C358" s="4"/>
      <c r="D358" s="4"/>
      <c r="E358" s="4">
        <v>913</v>
      </c>
      <c r="F358" s="4">
        <f>B358-+SUM(C358:E358)</f>
        <v>-901</v>
      </c>
      <c r="G358" s="75"/>
      <c r="H358" s="76"/>
      <c r="I358" s="77"/>
    </row>
    <row r="359" spans="1:9" ht="30" customHeight="1" hidden="1">
      <c r="A359" s="21" t="s">
        <v>694</v>
      </c>
      <c r="B359" s="21"/>
      <c r="C359" s="21"/>
      <c r="D359" s="21"/>
      <c r="E359" s="21"/>
      <c r="F359" s="21"/>
      <c r="G359" s="69"/>
      <c r="H359" s="70"/>
      <c r="I359" s="71"/>
    </row>
    <row r="360" spans="1:9" ht="30" customHeight="1" hidden="1">
      <c r="A360" s="45" t="s">
        <v>110</v>
      </c>
      <c r="B360" s="22"/>
      <c r="C360" s="22"/>
      <c r="D360" s="22"/>
      <c r="E360" s="22"/>
      <c r="F360" s="22"/>
      <c r="G360" s="72"/>
      <c r="H360" s="73"/>
      <c r="I360" s="74"/>
    </row>
    <row r="361" spans="1:9" ht="30" customHeight="1" hidden="1">
      <c r="A361" s="57"/>
      <c r="B361" s="4">
        <f>SUBTOTAL(9,B329:B358)</f>
        <v>1058649</v>
      </c>
      <c r="C361" s="4">
        <f>SUBTOTAL(9,C329:C358)</f>
        <v>313806</v>
      </c>
      <c r="D361" s="4">
        <f>SUBTOTAL(9,D329:D358)</f>
        <v>0</v>
      </c>
      <c r="E361" s="4">
        <f>SUBTOTAL(9,E329:E358)</f>
        <v>82519</v>
      </c>
      <c r="F361" s="4">
        <f>SUBTOTAL(9,F329:F358)</f>
        <v>662324</v>
      </c>
      <c r="G361" s="75"/>
      <c r="H361" s="76"/>
      <c r="I361" s="77"/>
    </row>
    <row r="362" spans="1:9" ht="30" customHeight="1" hidden="1">
      <c r="A362" s="25" t="s">
        <v>695</v>
      </c>
      <c r="B362" s="21"/>
      <c r="C362" s="21"/>
      <c r="D362" s="21"/>
      <c r="E362" s="21"/>
      <c r="F362" s="21"/>
      <c r="G362" s="69" t="s">
        <v>1020</v>
      </c>
      <c r="H362" s="70"/>
      <c r="I362" s="71"/>
    </row>
    <row r="363" spans="1:9" ht="30" customHeight="1" hidden="1">
      <c r="A363" s="56" t="s">
        <v>721</v>
      </c>
      <c r="B363" s="22"/>
      <c r="C363" s="22"/>
      <c r="D363" s="22"/>
      <c r="E363" s="22"/>
      <c r="F363" s="22"/>
      <c r="G363" s="72"/>
      <c r="H363" s="73"/>
      <c r="I363" s="74"/>
    </row>
    <row r="364" spans="1:9" ht="30" customHeight="1" hidden="1">
      <c r="A364" s="46"/>
      <c r="B364" s="4">
        <v>5569</v>
      </c>
      <c r="C364" s="4">
        <v>413</v>
      </c>
      <c r="D364" s="4"/>
      <c r="E364" s="4"/>
      <c r="F364" s="4">
        <f>B364-+SUM(C364:E364)</f>
        <v>5156</v>
      </c>
      <c r="G364" s="75"/>
      <c r="H364" s="76"/>
      <c r="I364" s="77"/>
    </row>
    <row r="365" spans="1:9" ht="30" customHeight="1" hidden="1">
      <c r="A365" s="25" t="s">
        <v>695</v>
      </c>
      <c r="B365" s="21"/>
      <c r="C365" s="21"/>
      <c r="D365" s="21"/>
      <c r="E365" s="21"/>
      <c r="F365" s="21"/>
      <c r="G365" s="69" t="s">
        <v>573</v>
      </c>
      <c r="H365" s="70"/>
      <c r="I365" s="71"/>
    </row>
    <row r="366" spans="1:9" ht="30" customHeight="1" hidden="1">
      <c r="A366" s="56" t="s">
        <v>120</v>
      </c>
      <c r="B366" s="22"/>
      <c r="C366" s="22"/>
      <c r="D366" s="22"/>
      <c r="E366" s="22"/>
      <c r="F366" s="22"/>
      <c r="G366" s="72"/>
      <c r="H366" s="73"/>
      <c r="I366" s="74"/>
    </row>
    <row r="367" spans="1:9" ht="30" customHeight="1" hidden="1">
      <c r="A367" s="46"/>
      <c r="B367" s="4">
        <v>261</v>
      </c>
      <c r="C367" s="4"/>
      <c r="D367" s="4"/>
      <c r="E367" s="4"/>
      <c r="F367" s="4">
        <f>B367-+SUM(C367:E367)</f>
        <v>261</v>
      </c>
      <c r="G367" s="75"/>
      <c r="H367" s="76"/>
      <c r="I367" s="77"/>
    </row>
    <row r="368" spans="1:9" ht="30" customHeight="1" hidden="1">
      <c r="A368" s="25" t="s">
        <v>695</v>
      </c>
      <c r="B368" s="21"/>
      <c r="C368" s="21"/>
      <c r="D368" s="21"/>
      <c r="E368" s="21"/>
      <c r="F368" s="21"/>
      <c r="G368" s="69" t="s">
        <v>15</v>
      </c>
      <c r="H368" s="70"/>
      <c r="I368" s="71"/>
    </row>
    <row r="369" spans="1:9" ht="30" customHeight="1" hidden="1">
      <c r="A369" s="56" t="s">
        <v>796</v>
      </c>
      <c r="B369" s="22"/>
      <c r="C369" s="22"/>
      <c r="D369" s="22"/>
      <c r="E369" s="22"/>
      <c r="F369" s="22"/>
      <c r="G369" s="72"/>
      <c r="H369" s="73"/>
      <c r="I369" s="74"/>
    </row>
    <row r="370" spans="1:9" ht="30" customHeight="1" hidden="1">
      <c r="A370" s="46"/>
      <c r="B370" s="4">
        <v>667</v>
      </c>
      <c r="C370" s="4"/>
      <c r="D370" s="4"/>
      <c r="E370" s="4"/>
      <c r="F370" s="4">
        <f>B370-+SUM(C370:E370)</f>
        <v>667</v>
      </c>
      <c r="G370" s="75"/>
      <c r="H370" s="76"/>
      <c r="I370" s="77"/>
    </row>
    <row r="371" spans="1:9" ht="30" customHeight="1" hidden="1">
      <c r="A371" s="25" t="s">
        <v>695</v>
      </c>
      <c r="B371" s="21"/>
      <c r="C371" s="21"/>
      <c r="D371" s="21"/>
      <c r="E371" s="21"/>
      <c r="F371" s="21"/>
      <c r="G371" s="69" t="s">
        <v>753</v>
      </c>
      <c r="H371" s="70"/>
      <c r="I371" s="71"/>
    </row>
    <row r="372" spans="1:9" ht="30" customHeight="1" hidden="1">
      <c r="A372" s="56" t="s">
        <v>756</v>
      </c>
      <c r="B372" s="22"/>
      <c r="C372" s="22"/>
      <c r="D372" s="22"/>
      <c r="E372" s="22"/>
      <c r="F372" s="22"/>
      <c r="G372" s="72"/>
      <c r="H372" s="73"/>
      <c r="I372" s="74"/>
    </row>
    <row r="373" spans="1:9" ht="30" customHeight="1" hidden="1">
      <c r="A373" s="46"/>
      <c r="B373" s="4">
        <v>497</v>
      </c>
      <c r="C373" s="4"/>
      <c r="D373" s="4"/>
      <c r="E373" s="4"/>
      <c r="F373" s="4">
        <f>B373-+SUM(C373:E373)</f>
        <v>497</v>
      </c>
      <c r="G373" s="75"/>
      <c r="H373" s="76"/>
      <c r="I373" s="77"/>
    </row>
    <row r="374" spans="1:9" ht="30" customHeight="1" hidden="1">
      <c r="A374" s="25" t="s">
        <v>695</v>
      </c>
      <c r="B374" s="21"/>
      <c r="C374" s="21"/>
      <c r="D374" s="21"/>
      <c r="E374" s="21"/>
      <c r="F374" s="21"/>
      <c r="G374" s="69" t="s">
        <v>754</v>
      </c>
      <c r="H374" s="70"/>
      <c r="I374" s="71"/>
    </row>
    <row r="375" spans="1:9" ht="30" customHeight="1" hidden="1">
      <c r="A375" s="56" t="s">
        <v>757</v>
      </c>
      <c r="B375" s="22"/>
      <c r="C375" s="22"/>
      <c r="D375" s="22"/>
      <c r="E375" s="22"/>
      <c r="F375" s="22"/>
      <c r="G375" s="72"/>
      <c r="H375" s="73"/>
      <c r="I375" s="74"/>
    </row>
    <row r="376" spans="1:9" ht="30" customHeight="1" hidden="1">
      <c r="A376" s="46"/>
      <c r="B376" s="4">
        <v>514</v>
      </c>
      <c r="C376" s="4"/>
      <c r="D376" s="4"/>
      <c r="E376" s="4"/>
      <c r="F376" s="4">
        <f>B376-+SUM(C376:E376)</f>
        <v>514</v>
      </c>
      <c r="G376" s="75"/>
      <c r="H376" s="76"/>
      <c r="I376" s="77"/>
    </row>
    <row r="377" spans="1:9" ht="30" customHeight="1" hidden="1">
      <c r="A377" s="25" t="s">
        <v>695</v>
      </c>
      <c r="B377" s="21"/>
      <c r="C377" s="21"/>
      <c r="D377" s="21"/>
      <c r="E377" s="21"/>
      <c r="F377" s="21"/>
      <c r="G377" s="69" t="s">
        <v>755</v>
      </c>
      <c r="H377" s="70"/>
      <c r="I377" s="71"/>
    </row>
    <row r="378" spans="1:9" ht="30" customHeight="1" hidden="1">
      <c r="A378" s="56" t="s">
        <v>1190</v>
      </c>
      <c r="B378" s="22"/>
      <c r="C378" s="22"/>
      <c r="D378" s="22"/>
      <c r="E378" s="22"/>
      <c r="F378" s="22"/>
      <c r="G378" s="72"/>
      <c r="H378" s="73"/>
      <c r="I378" s="74"/>
    </row>
    <row r="379" spans="1:9" ht="30" customHeight="1" hidden="1">
      <c r="A379" s="46"/>
      <c r="B379" s="4">
        <v>1862</v>
      </c>
      <c r="C379" s="4"/>
      <c r="D379" s="4"/>
      <c r="E379" s="4"/>
      <c r="F379" s="4">
        <f>B379-+SUM(C379:E379)</f>
        <v>1862</v>
      </c>
      <c r="G379" s="75"/>
      <c r="H379" s="76"/>
      <c r="I379" s="77"/>
    </row>
    <row r="380" spans="1:9" ht="30" customHeight="1" hidden="1">
      <c r="A380" s="25" t="s">
        <v>695</v>
      </c>
      <c r="B380" s="21"/>
      <c r="C380" s="21"/>
      <c r="D380" s="21"/>
      <c r="E380" s="21"/>
      <c r="F380" s="21"/>
      <c r="G380" s="69"/>
      <c r="H380" s="70"/>
      <c r="I380" s="71"/>
    </row>
    <row r="381" spans="1:9" ht="30" customHeight="1" hidden="1">
      <c r="A381" s="45" t="s">
        <v>110</v>
      </c>
      <c r="B381" s="22"/>
      <c r="C381" s="22"/>
      <c r="D381" s="22"/>
      <c r="E381" s="22"/>
      <c r="F381" s="22"/>
      <c r="G381" s="72"/>
      <c r="H381" s="73"/>
      <c r="I381" s="74"/>
    </row>
    <row r="382" spans="1:9" ht="30" customHeight="1" hidden="1">
      <c r="A382" s="46"/>
      <c r="B382" s="4">
        <f>SUBTOTAL(9,B364:B379)</f>
        <v>9370</v>
      </c>
      <c r="C382" s="4">
        <f>SUBTOTAL(9,C364:C379)</f>
        <v>413</v>
      </c>
      <c r="D382" s="4">
        <f>SUBTOTAL(9,D364:D379)</f>
        <v>0</v>
      </c>
      <c r="E382" s="4">
        <f>SUBTOTAL(9,E364:E379)</f>
        <v>0</v>
      </c>
      <c r="F382" s="4">
        <f>SUBTOTAL(9,F364:F379)</f>
        <v>8957</v>
      </c>
      <c r="G382" s="75"/>
      <c r="H382" s="76"/>
      <c r="I382" s="77"/>
    </row>
    <row r="383" spans="1:9" ht="30" customHeight="1" hidden="1">
      <c r="A383" s="36" t="s">
        <v>696</v>
      </c>
      <c r="B383" s="21"/>
      <c r="C383" s="21"/>
      <c r="D383" s="21"/>
      <c r="E383" s="21"/>
      <c r="F383" s="21"/>
      <c r="G383" s="69" t="s">
        <v>768</v>
      </c>
      <c r="H383" s="70"/>
      <c r="I383" s="71"/>
    </row>
    <row r="384" spans="1:9" ht="30" customHeight="1" hidden="1">
      <c r="A384" s="45" t="s">
        <v>95</v>
      </c>
      <c r="B384" s="22"/>
      <c r="C384" s="22"/>
      <c r="D384" s="22"/>
      <c r="E384" s="22"/>
      <c r="F384" s="22"/>
      <c r="G384" s="72"/>
      <c r="H384" s="73"/>
      <c r="I384" s="74"/>
    </row>
    <row r="385" spans="1:9" ht="30" customHeight="1" hidden="1">
      <c r="A385" s="46"/>
      <c r="B385" s="4">
        <v>24538</v>
      </c>
      <c r="C385" s="4">
        <v>12653</v>
      </c>
      <c r="D385" s="4"/>
      <c r="E385" s="4">
        <v>10</v>
      </c>
      <c r="F385" s="4">
        <f>B385-+SUM(C385:E385)</f>
        <v>11875</v>
      </c>
      <c r="G385" s="75"/>
      <c r="H385" s="76"/>
      <c r="I385" s="77"/>
    </row>
    <row r="386" spans="1:9" ht="30" customHeight="1" hidden="1">
      <c r="A386" s="36" t="s">
        <v>696</v>
      </c>
      <c r="B386" s="21"/>
      <c r="C386" s="21"/>
      <c r="D386" s="21"/>
      <c r="E386" s="21"/>
      <c r="F386" s="21"/>
      <c r="G386" s="69" t="s">
        <v>769</v>
      </c>
      <c r="H386" s="70"/>
      <c r="I386" s="71"/>
    </row>
    <row r="387" spans="1:9" ht="30" customHeight="1" hidden="1">
      <c r="A387" s="45" t="s">
        <v>226</v>
      </c>
      <c r="B387" s="22"/>
      <c r="C387" s="22"/>
      <c r="D387" s="22"/>
      <c r="E387" s="22"/>
      <c r="F387" s="22"/>
      <c r="G387" s="72"/>
      <c r="H387" s="73"/>
      <c r="I387" s="74"/>
    </row>
    <row r="388" spans="1:9" ht="30" customHeight="1" hidden="1">
      <c r="A388" s="46"/>
      <c r="B388" s="4">
        <v>2107</v>
      </c>
      <c r="C388" s="4">
        <v>1688</v>
      </c>
      <c r="D388" s="4"/>
      <c r="E388" s="4"/>
      <c r="F388" s="4">
        <f>B388-+SUM(C388:E388)</f>
        <v>419</v>
      </c>
      <c r="G388" s="75"/>
      <c r="H388" s="76"/>
      <c r="I388" s="77"/>
    </row>
    <row r="389" spans="1:9" ht="30" customHeight="1" hidden="1">
      <c r="A389" s="36" t="s">
        <v>696</v>
      </c>
      <c r="B389" s="21"/>
      <c r="C389" s="21"/>
      <c r="D389" s="21"/>
      <c r="E389" s="21"/>
      <c r="F389" s="21"/>
      <c r="G389" s="69" t="s">
        <v>439</v>
      </c>
      <c r="H389" s="70"/>
      <c r="I389" s="71"/>
    </row>
    <row r="390" spans="1:9" ht="30" customHeight="1" hidden="1">
      <c r="A390" s="45" t="s">
        <v>722</v>
      </c>
      <c r="B390" s="22"/>
      <c r="C390" s="22"/>
      <c r="D390" s="22"/>
      <c r="E390" s="22"/>
      <c r="F390" s="22"/>
      <c r="G390" s="72"/>
      <c r="H390" s="73"/>
      <c r="I390" s="74"/>
    </row>
    <row r="391" spans="1:9" ht="30" customHeight="1" hidden="1">
      <c r="A391" s="46"/>
      <c r="B391" s="4">
        <v>10438</v>
      </c>
      <c r="C391" s="4">
        <v>9926</v>
      </c>
      <c r="D391" s="4"/>
      <c r="E391" s="4">
        <v>624</v>
      </c>
      <c r="F391" s="4">
        <f>B391-+SUM(C391:E391)</f>
        <v>-112</v>
      </c>
      <c r="G391" s="75"/>
      <c r="H391" s="76"/>
      <c r="I391" s="77"/>
    </row>
    <row r="392" spans="1:9" ht="30" customHeight="1" hidden="1">
      <c r="A392" s="36" t="s">
        <v>696</v>
      </c>
      <c r="B392" s="21"/>
      <c r="C392" s="21"/>
      <c r="D392" s="21"/>
      <c r="E392" s="21"/>
      <c r="F392" s="21"/>
      <c r="G392" s="69" t="s">
        <v>439</v>
      </c>
      <c r="H392" s="70"/>
      <c r="I392" s="71"/>
    </row>
    <row r="393" spans="1:9" ht="30" customHeight="1" hidden="1">
      <c r="A393" s="45" t="s">
        <v>723</v>
      </c>
      <c r="B393" s="22"/>
      <c r="C393" s="22"/>
      <c r="D393" s="22"/>
      <c r="E393" s="22"/>
      <c r="F393" s="22"/>
      <c r="G393" s="72"/>
      <c r="H393" s="73"/>
      <c r="I393" s="74"/>
    </row>
    <row r="394" spans="1:9" ht="30" customHeight="1" hidden="1">
      <c r="A394" s="46"/>
      <c r="B394" s="4">
        <v>12448</v>
      </c>
      <c r="C394" s="4">
        <v>10997</v>
      </c>
      <c r="D394" s="4"/>
      <c r="E394" s="4">
        <v>3</v>
      </c>
      <c r="F394" s="4">
        <f>B394-+SUM(C394:E394)</f>
        <v>1448</v>
      </c>
      <c r="G394" s="75"/>
      <c r="H394" s="76"/>
      <c r="I394" s="77"/>
    </row>
    <row r="395" spans="1:9" ht="30" customHeight="1" hidden="1">
      <c r="A395" s="36" t="s">
        <v>696</v>
      </c>
      <c r="B395" s="21"/>
      <c r="C395" s="21"/>
      <c r="D395" s="21"/>
      <c r="E395" s="21"/>
      <c r="F395" s="21"/>
      <c r="G395" s="69" t="s">
        <v>439</v>
      </c>
      <c r="H395" s="70"/>
      <c r="I395" s="71"/>
    </row>
    <row r="396" spans="1:9" ht="30" customHeight="1" hidden="1">
      <c r="A396" s="45" t="s">
        <v>724</v>
      </c>
      <c r="B396" s="22"/>
      <c r="C396" s="22"/>
      <c r="D396" s="22"/>
      <c r="E396" s="22"/>
      <c r="F396" s="22"/>
      <c r="G396" s="72"/>
      <c r="H396" s="73"/>
      <c r="I396" s="74"/>
    </row>
    <row r="397" spans="1:9" ht="30" customHeight="1" hidden="1">
      <c r="A397" s="46"/>
      <c r="B397" s="4">
        <v>17601</v>
      </c>
      <c r="C397" s="4">
        <v>9834</v>
      </c>
      <c r="D397" s="4"/>
      <c r="E397" s="4">
        <v>2</v>
      </c>
      <c r="F397" s="4">
        <f>B397-+SUM(C397:E397)</f>
        <v>7765</v>
      </c>
      <c r="G397" s="75"/>
      <c r="H397" s="76"/>
      <c r="I397" s="77"/>
    </row>
    <row r="398" spans="1:9" ht="30" customHeight="1" hidden="1">
      <c r="A398" s="36" t="s">
        <v>696</v>
      </c>
      <c r="B398" s="21"/>
      <c r="C398" s="21"/>
      <c r="D398" s="21"/>
      <c r="E398" s="21"/>
      <c r="F398" s="21"/>
      <c r="G398" s="69" t="s">
        <v>439</v>
      </c>
      <c r="H398" s="70"/>
      <c r="I398" s="71"/>
    </row>
    <row r="399" spans="1:9" ht="30" customHeight="1" hidden="1">
      <c r="A399" s="45" t="s">
        <v>725</v>
      </c>
      <c r="B399" s="22"/>
      <c r="C399" s="22"/>
      <c r="D399" s="22"/>
      <c r="E399" s="22"/>
      <c r="F399" s="22"/>
      <c r="G399" s="72"/>
      <c r="H399" s="73"/>
      <c r="I399" s="74"/>
    </row>
    <row r="400" spans="1:9" ht="30" customHeight="1" hidden="1">
      <c r="A400" s="46"/>
      <c r="B400" s="4">
        <v>14952</v>
      </c>
      <c r="C400" s="4">
        <v>12160</v>
      </c>
      <c r="D400" s="4"/>
      <c r="E400" s="4">
        <v>1</v>
      </c>
      <c r="F400" s="4">
        <f>B400-+SUM(C400:E400)</f>
        <v>2791</v>
      </c>
      <c r="G400" s="75"/>
      <c r="H400" s="76"/>
      <c r="I400" s="77"/>
    </row>
    <row r="401" spans="1:9" ht="30" customHeight="1" hidden="1">
      <c r="A401" s="36" t="s">
        <v>696</v>
      </c>
      <c r="B401" s="21"/>
      <c r="C401" s="21"/>
      <c r="D401" s="21"/>
      <c r="E401" s="21"/>
      <c r="F401" s="21"/>
      <c r="G401" s="69" t="s">
        <v>440</v>
      </c>
      <c r="H401" s="70"/>
      <c r="I401" s="71"/>
    </row>
    <row r="402" spans="1:9" ht="30" customHeight="1" hidden="1">
      <c r="A402" s="45" t="s">
        <v>81</v>
      </c>
      <c r="B402" s="22"/>
      <c r="C402" s="22"/>
      <c r="D402" s="22"/>
      <c r="E402" s="22"/>
      <c r="F402" s="22"/>
      <c r="G402" s="72"/>
      <c r="H402" s="73"/>
      <c r="I402" s="74"/>
    </row>
    <row r="403" spans="1:9" ht="30" customHeight="1" hidden="1">
      <c r="A403" s="46"/>
      <c r="B403" s="4">
        <v>7040</v>
      </c>
      <c r="C403" s="4"/>
      <c r="D403" s="4"/>
      <c r="E403" s="4"/>
      <c r="F403" s="4">
        <f>B403-+SUM(C403:E403)</f>
        <v>7040</v>
      </c>
      <c r="G403" s="75"/>
      <c r="H403" s="76"/>
      <c r="I403" s="77"/>
    </row>
    <row r="404" spans="1:9" ht="30" customHeight="1" hidden="1">
      <c r="A404" s="36" t="s">
        <v>696</v>
      </c>
      <c r="B404" s="21"/>
      <c r="C404" s="21"/>
      <c r="D404" s="21"/>
      <c r="E404" s="21"/>
      <c r="F404" s="21"/>
      <c r="G404" s="69" t="s">
        <v>441</v>
      </c>
      <c r="H404" s="70"/>
      <c r="I404" s="71"/>
    </row>
    <row r="405" spans="1:9" ht="30" customHeight="1" hidden="1">
      <c r="A405" s="45" t="s">
        <v>1011</v>
      </c>
      <c r="B405" s="22"/>
      <c r="C405" s="22"/>
      <c r="D405" s="22"/>
      <c r="E405" s="22"/>
      <c r="F405" s="22"/>
      <c r="G405" s="72"/>
      <c r="H405" s="73"/>
      <c r="I405" s="74"/>
    </row>
    <row r="406" spans="1:9" ht="30" customHeight="1" hidden="1">
      <c r="A406" s="46"/>
      <c r="B406" s="4">
        <v>748</v>
      </c>
      <c r="C406" s="4"/>
      <c r="D406" s="4"/>
      <c r="E406" s="4"/>
      <c r="F406" s="4">
        <f>B406-+SUM(C406:E406)</f>
        <v>748</v>
      </c>
      <c r="G406" s="75"/>
      <c r="H406" s="76"/>
      <c r="I406" s="77"/>
    </row>
    <row r="407" spans="1:9" ht="30" customHeight="1" hidden="1">
      <c r="A407" s="36" t="s">
        <v>696</v>
      </c>
      <c r="B407" s="21"/>
      <c r="C407" s="21"/>
      <c r="D407" s="21"/>
      <c r="E407" s="21"/>
      <c r="F407" s="21"/>
      <c r="G407" s="69" t="s">
        <v>442</v>
      </c>
      <c r="H407" s="70"/>
      <c r="I407" s="71"/>
    </row>
    <row r="408" spans="1:9" ht="30" customHeight="1" hidden="1">
      <c r="A408" s="45" t="s">
        <v>1012</v>
      </c>
      <c r="B408" s="22"/>
      <c r="C408" s="22"/>
      <c r="D408" s="22"/>
      <c r="E408" s="22"/>
      <c r="F408" s="22"/>
      <c r="G408" s="72"/>
      <c r="H408" s="73"/>
      <c r="I408" s="74"/>
    </row>
    <row r="409" spans="1:9" ht="30" customHeight="1" hidden="1">
      <c r="A409" s="46"/>
      <c r="B409" s="4">
        <v>2240</v>
      </c>
      <c r="C409" s="4">
        <v>1200</v>
      </c>
      <c r="D409" s="4"/>
      <c r="E409" s="4"/>
      <c r="F409" s="4">
        <f>B409-+SUM(C409:E409)</f>
        <v>1040</v>
      </c>
      <c r="G409" s="75"/>
      <c r="H409" s="76"/>
      <c r="I409" s="77"/>
    </row>
    <row r="410" spans="1:9" ht="30" customHeight="1" hidden="1">
      <c r="A410" s="36" t="s">
        <v>696</v>
      </c>
      <c r="B410" s="21"/>
      <c r="C410" s="21"/>
      <c r="D410" s="21"/>
      <c r="E410" s="21"/>
      <c r="F410" s="21"/>
      <c r="G410" s="69" t="s">
        <v>443</v>
      </c>
      <c r="H410" s="70"/>
      <c r="I410" s="71"/>
    </row>
    <row r="411" spans="1:9" ht="30" customHeight="1" hidden="1">
      <c r="A411" s="45" t="s">
        <v>1013</v>
      </c>
      <c r="B411" s="22"/>
      <c r="C411" s="22"/>
      <c r="D411" s="22"/>
      <c r="E411" s="22"/>
      <c r="F411" s="22"/>
      <c r="G411" s="72"/>
      <c r="H411" s="73"/>
      <c r="I411" s="74"/>
    </row>
    <row r="412" spans="1:9" ht="30" customHeight="1" hidden="1">
      <c r="A412" s="46"/>
      <c r="B412" s="4">
        <v>1080</v>
      </c>
      <c r="C412" s="4"/>
      <c r="D412" s="4"/>
      <c r="E412" s="4"/>
      <c r="F412" s="4">
        <f>B412-+SUM(C412:E412)</f>
        <v>1080</v>
      </c>
      <c r="G412" s="75"/>
      <c r="H412" s="76"/>
      <c r="I412" s="77"/>
    </row>
    <row r="413" spans="1:9" ht="30" customHeight="1" hidden="1">
      <c r="A413" s="36" t="s">
        <v>696</v>
      </c>
      <c r="B413" s="21"/>
      <c r="C413" s="21"/>
      <c r="D413" s="21"/>
      <c r="E413" s="21"/>
      <c r="F413" s="21"/>
      <c r="G413" s="69" t="s">
        <v>444</v>
      </c>
      <c r="H413" s="70"/>
      <c r="I413" s="71"/>
    </row>
    <row r="414" spans="1:9" ht="30" customHeight="1" hidden="1">
      <c r="A414" s="45" t="s">
        <v>1014</v>
      </c>
      <c r="B414" s="22"/>
      <c r="C414" s="22"/>
      <c r="D414" s="22"/>
      <c r="E414" s="22"/>
      <c r="F414" s="22"/>
      <c r="G414" s="72"/>
      <c r="H414" s="73"/>
      <c r="I414" s="74"/>
    </row>
    <row r="415" spans="1:9" ht="30" customHeight="1" hidden="1">
      <c r="A415" s="46"/>
      <c r="B415" s="4">
        <v>1485</v>
      </c>
      <c r="C415" s="4">
        <v>1485</v>
      </c>
      <c r="D415" s="4"/>
      <c r="E415" s="4"/>
      <c r="F415" s="4">
        <f>B415-+SUM(C415:E415)</f>
        <v>0</v>
      </c>
      <c r="G415" s="75"/>
      <c r="H415" s="76"/>
      <c r="I415" s="77"/>
    </row>
    <row r="416" spans="1:9" ht="30" customHeight="1" hidden="1">
      <c r="A416" s="36" t="s">
        <v>696</v>
      </c>
      <c r="B416" s="21"/>
      <c r="C416" s="21"/>
      <c r="D416" s="21"/>
      <c r="E416" s="21"/>
      <c r="F416" s="21"/>
      <c r="G416" s="69"/>
      <c r="H416" s="70"/>
      <c r="I416" s="71"/>
    </row>
    <row r="417" spans="1:9" ht="30" customHeight="1" hidden="1">
      <c r="A417" s="45" t="s">
        <v>110</v>
      </c>
      <c r="B417" s="22"/>
      <c r="C417" s="22"/>
      <c r="D417" s="22"/>
      <c r="E417" s="22"/>
      <c r="F417" s="22"/>
      <c r="G417" s="72"/>
      <c r="H417" s="73"/>
      <c r="I417" s="74"/>
    </row>
    <row r="418" spans="1:9" ht="30" customHeight="1" hidden="1">
      <c r="A418" s="46"/>
      <c r="B418" s="4">
        <f>SUBTOTAL(9,B385:B415)</f>
        <v>94677</v>
      </c>
      <c r="C418" s="4">
        <f>SUBTOTAL(9,C385:C415)</f>
        <v>59943</v>
      </c>
      <c r="D418" s="4">
        <f>SUBTOTAL(9,D385:D415)</f>
        <v>0</v>
      </c>
      <c r="E418" s="4">
        <f>SUBTOTAL(9,E385:E415)</f>
        <v>640</v>
      </c>
      <c r="F418" s="4">
        <f>SUBTOTAL(9,F385:F415)</f>
        <v>34094</v>
      </c>
      <c r="G418" s="75"/>
      <c r="H418" s="76"/>
      <c r="I418" s="77"/>
    </row>
    <row r="419" spans="1:9" ht="30" customHeight="1" hidden="1">
      <c r="A419" s="21" t="s">
        <v>661</v>
      </c>
      <c r="B419" s="21"/>
      <c r="C419" s="21"/>
      <c r="D419" s="21"/>
      <c r="E419" s="21"/>
      <c r="F419" s="21"/>
      <c r="G419" s="47" t="s">
        <v>971</v>
      </c>
      <c r="H419" s="48"/>
      <c r="I419" s="49"/>
    </row>
    <row r="420" spans="1:9" ht="30" customHeight="1" hidden="1">
      <c r="A420" s="45" t="s">
        <v>842</v>
      </c>
      <c r="B420" s="22"/>
      <c r="C420" s="22"/>
      <c r="D420" s="22"/>
      <c r="E420" s="22"/>
      <c r="F420" s="22"/>
      <c r="G420" s="50"/>
      <c r="H420" s="51"/>
      <c r="I420" s="52"/>
    </row>
    <row r="421" spans="1:9" ht="30" customHeight="1" hidden="1">
      <c r="A421" s="46"/>
      <c r="B421" s="4">
        <v>51</v>
      </c>
      <c r="C421" s="4">
        <v>19</v>
      </c>
      <c r="D421" s="4"/>
      <c r="E421" s="4"/>
      <c r="F421" s="4">
        <f>B421-+SUM(C421:E421)</f>
        <v>32</v>
      </c>
      <c r="G421" s="53"/>
      <c r="H421" s="54"/>
      <c r="I421" s="55"/>
    </row>
    <row r="422" spans="1:9" ht="30" customHeight="1" hidden="1">
      <c r="A422" s="21" t="s">
        <v>661</v>
      </c>
      <c r="B422" s="21"/>
      <c r="C422" s="21"/>
      <c r="D422" s="21"/>
      <c r="E422" s="21"/>
      <c r="F422" s="21"/>
      <c r="G422" s="47" t="s">
        <v>972</v>
      </c>
      <c r="H422" s="48"/>
      <c r="I422" s="49"/>
    </row>
    <row r="423" spans="1:9" ht="30" customHeight="1" hidden="1">
      <c r="A423" s="45" t="s">
        <v>843</v>
      </c>
      <c r="B423" s="22"/>
      <c r="C423" s="22"/>
      <c r="D423" s="22"/>
      <c r="E423" s="22"/>
      <c r="F423" s="22"/>
      <c r="G423" s="50"/>
      <c r="H423" s="51"/>
      <c r="I423" s="52"/>
    </row>
    <row r="424" spans="1:9" ht="30" customHeight="1" hidden="1">
      <c r="A424" s="46"/>
      <c r="B424" s="4">
        <v>3055</v>
      </c>
      <c r="C424" s="4"/>
      <c r="D424" s="4"/>
      <c r="E424" s="4"/>
      <c r="F424" s="4">
        <f>B424-+SUM(C424:E424)</f>
        <v>3055</v>
      </c>
      <c r="G424" s="53"/>
      <c r="H424" s="54"/>
      <c r="I424" s="55"/>
    </row>
    <row r="425" spans="1:9" ht="30" customHeight="1" hidden="1">
      <c r="A425" s="21" t="s">
        <v>661</v>
      </c>
      <c r="B425" s="21"/>
      <c r="C425" s="21"/>
      <c r="D425" s="21"/>
      <c r="E425" s="21"/>
      <c r="F425" s="21"/>
      <c r="G425" s="47" t="s">
        <v>973</v>
      </c>
      <c r="H425" s="48"/>
      <c r="I425" s="49"/>
    </row>
    <row r="426" spans="1:9" ht="30" customHeight="1" hidden="1">
      <c r="A426" s="45" t="s">
        <v>844</v>
      </c>
      <c r="B426" s="22"/>
      <c r="C426" s="22"/>
      <c r="D426" s="22"/>
      <c r="E426" s="22"/>
      <c r="F426" s="22"/>
      <c r="G426" s="50"/>
      <c r="H426" s="51"/>
      <c r="I426" s="52"/>
    </row>
    <row r="427" spans="1:9" ht="30" customHeight="1" hidden="1">
      <c r="A427" s="46"/>
      <c r="B427" s="4">
        <v>36</v>
      </c>
      <c r="C427" s="4"/>
      <c r="D427" s="4"/>
      <c r="E427" s="4"/>
      <c r="F427" s="4">
        <f>B427-+SUM(C427:E427)</f>
        <v>36</v>
      </c>
      <c r="G427" s="53"/>
      <c r="H427" s="54"/>
      <c r="I427" s="55"/>
    </row>
    <row r="428" spans="1:9" ht="30" customHeight="1" hidden="1">
      <c r="A428" s="21" t="s">
        <v>661</v>
      </c>
      <c r="B428" s="21"/>
      <c r="C428" s="21"/>
      <c r="D428" s="21"/>
      <c r="E428" s="21"/>
      <c r="F428" s="21"/>
      <c r="G428" s="47" t="s">
        <v>974</v>
      </c>
      <c r="H428" s="48"/>
      <c r="I428" s="49"/>
    </row>
    <row r="429" spans="1:9" ht="30" customHeight="1" hidden="1">
      <c r="A429" s="45" t="s">
        <v>80</v>
      </c>
      <c r="B429" s="22"/>
      <c r="C429" s="22"/>
      <c r="D429" s="22"/>
      <c r="E429" s="22"/>
      <c r="F429" s="22"/>
      <c r="G429" s="50"/>
      <c r="H429" s="51"/>
      <c r="I429" s="52"/>
    </row>
    <row r="430" spans="1:9" ht="30" customHeight="1" hidden="1">
      <c r="A430" s="46"/>
      <c r="B430" s="4">
        <v>85621</v>
      </c>
      <c r="C430" s="4">
        <v>1904</v>
      </c>
      <c r="D430" s="4"/>
      <c r="E430" s="4"/>
      <c r="F430" s="4">
        <f>B430-+SUM(C430:E430)</f>
        <v>83717</v>
      </c>
      <c r="G430" s="53"/>
      <c r="H430" s="54"/>
      <c r="I430" s="55"/>
    </row>
    <row r="431" spans="1:9" ht="30" customHeight="1" hidden="1">
      <c r="A431" s="21" t="s">
        <v>661</v>
      </c>
      <c r="B431" s="21"/>
      <c r="C431" s="21"/>
      <c r="D431" s="21"/>
      <c r="E431" s="21"/>
      <c r="F431" s="21"/>
      <c r="G431" s="47" t="s">
        <v>53</v>
      </c>
      <c r="H431" s="48"/>
      <c r="I431" s="49"/>
    </row>
    <row r="432" spans="1:9" ht="30" customHeight="1" hidden="1">
      <c r="A432" s="45" t="s">
        <v>845</v>
      </c>
      <c r="B432" s="22"/>
      <c r="C432" s="22"/>
      <c r="D432" s="22"/>
      <c r="E432" s="22"/>
      <c r="F432" s="22"/>
      <c r="G432" s="50"/>
      <c r="H432" s="51"/>
      <c r="I432" s="52"/>
    </row>
    <row r="433" spans="1:9" ht="30" customHeight="1" hidden="1">
      <c r="A433" s="46"/>
      <c r="B433" s="4">
        <v>613</v>
      </c>
      <c r="C433" s="4">
        <v>20</v>
      </c>
      <c r="D433" s="4"/>
      <c r="E433" s="4"/>
      <c r="F433" s="4">
        <f>B433-+SUM(C433:E433)</f>
        <v>593</v>
      </c>
      <c r="G433" s="53"/>
      <c r="H433" s="54"/>
      <c r="I433" s="55"/>
    </row>
    <row r="434" spans="1:9" ht="30" customHeight="1" hidden="1">
      <c r="A434" s="21" t="s">
        <v>661</v>
      </c>
      <c r="B434" s="21"/>
      <c r="C434" s="21"/>
      <c r="D434" s="21"/>
      <c r="E434" s="21"/>
      <c r="F434" s="21"/>
      <c r="G434" s="47" t="s">
        <v>54</v>
      </c>
      <c r="H434" s="48"/>
      <c r="I434" s="49"/>
    </row>
    <row r="435" spans="1:9" ht="30" customHeight="1" hidden="1">
      <c r="A435" s="45" t="s">
        <v>846</v>
      </c>
      <c r="B435" s="22"/>
      <c r="C435" s="22"/>
      <c r="D435" s="22"/>
      <c r="E435" s="22"/>
      <c r="F435" s="22"/>
      <c r="G435" s="50"/>
      <c r="H435" s="51"/>
      <c r="I435" s="52"/>
    </row>
    <row r="436" spans="1:9" ht="30" customHeight="1" hidden="1">
      <c r="A436" s="46"/>
      <c r="B436" s="4">
        <v>364</v>
      </c>
      <c r="C436" s="4"/>
      <c r="D436" s="4"/>
      <c r="E436" s="4">
        <v>352</v>
      </c>
      <c r="F436" s="4">
        <f>B436-+SUM(C436:E436)</f>
        <v>12</v>
      </c>
      <c r="G436" s="53"/>
      <c r="H436" s="54"/>
      <c r="I436" s="55"/>
    </row>
    <row r="437" spans="1:9" ht="30" customHeight="1" hidden="1">
      <c r="A437" s="21" t="s">
        <v>661</v>
      </c>
      <c r="B437" s="21"/>
      <c r="C437" s="21"/>
      <c r="D437" s="21"/>
      <c r="E437" s="21"/>
      <c r="F437" s="21"/>
      <c r="G437" s="47" t="s">
        <v>55</v>
      </c>
      <c r="H437" s="48"/>
      <c r="I437" s="49"/>
    </row>
    <row r="438" spans="1:9" ht="30" customHeight="1" hidden="1">
      <c r="A438" s="45" t="s">
        <v>847</v>
      </c>
      <c r="B438" s="22"/>
      <c r="C438" s="22"/>
      <c r="D438" s="22"/>
      <c r="E438" s="22"/>
      <c r="F438" s="22"/>
      <c r="G438" s="50"/>
      <c r="H438" s="51"/>
      <c r="I438" s="52"/>
    </row>
    <row r="439" spans="1:9" ht="30" customHeight="1" hidden="1">
      <c r="A439" s="46"/>
      <c r="B439" s="4">
        <v>6350</v>
      </c>
      <c r="C439" s="4">
        <v>1767</v>
      </c>
      <c r="D439" s="4"/>
      <c r="E439" s="4">
        <v>2000</v>
      </c>
      <c r="F439" s="4">
        <f>B439-+SUM(C439:E439)</f>
        <v>2583</v>
      </c>
      <c r="G439" s="53"/>
      <c r="H439" s="54"/>
      <c r="I439" s="55"/>
    </row>
    <row r="440" spans="1:9" ht="30" customHeight="1" hidden="1">
      <c r="A440" s="21" t="s">
        <v>661</v>
      </c>
      <c r="B440" s="21"/>
      <c r="C440" s="21"/>
      <c r="D440" s="21"/>
      <c r="E440" s="21"/>
      <c r="F440" s="21"/>
      <c r="G440" s="47" t="s">
        <v>677</v>
      </c>
      <c r="H440" s="48"/>
      <c r="I440" s="49"/>
    </row>
    <row r="441" spans="1:9" ht="30" customHeight="1" hidden="1">
      <c r="A441" s="45" t="s">
        <v>848</v>
      </c>
      <c r="B441" s="22"/>
      <c r="C441" s="22"/>
      <c r="D441" s="22"/>
      <c r="E441" s="22"/>
      <c r="F441" s="22"/>
      <c r="G441" s="50"/>
      <c r="H441" s="51"/>
      <c r="I441" s="52"/>
    </row>
    <row r="442" spans="1:9" ht="30" customHeight="1" hidden="1">
      <c r="A442" s="46"/>
      <c r="B442" s="4">
        <v>26626</v>
      </c>
      <c r="C442" s="4">
        <v>19932</v>
      </c>
      <c r="D442" s="4"/>
      <c r="E442" s="4"/>
      <c r="F442" s="4">
        <f>B442-+SUM(C442:E442)</f>
        <v>6694</v>
      </c>
      <c r="G442" s="53"/>
      <c r="H442" s="54"/>
      <c r="I442" s="55"/>
    </row>
    <row r="443" spans="1:9" ht="30" customHeight="1" hidden="1">
      <c r="A443" s="21" t="s">
        <v>661</v>
      </c>
      <c r="B443" s="21"/>
      <c r="C443" s="21"/>
      <c r="D443" s="21"/>
      <c r="E443" s="21"/>
      <c r="F443" s="21"/>
      <c r="G443" s="47" t="s">
        <v>678</v>
      </c>
      <c r="H443" s="48"/>
      <c r="I443" s="49"/>
    </row>
    <row r="444" spans="1:9" ht="30" customHeight="1" hidden="1">
      <c r="A444" s="45" t="s">
        <v>849</v>
      </c>
      <c r="B444" s="22"/>
      <c r="C444" s="22"/>
      <c r="D444" s="22"/>
      <c r="E444" s="22"/>
      <c r="F444" s="22"/>
      <c r="G444" s="50"/>
      <c r="H444" s="51"/>
      <c r="I444" s="52"/>
    </row>
    <row r="445" spans="1:9" ht="30" customHeight="1" hidden="1">
      <c r="A445" s="46"/>
      <c r="B445" s="4">
        <v>344</v>
      </c>
      <c r="C445" s="4"/>
      <c r="D445" s="4"/>
      <c r="E445" s="4"/>
      <c r="F445" s="4">
        <f>B445-+SUM(C445:E445)</f>
        <v>344</v>
      </c>
      <c r="G445" s="53"/>
      <c r="H445" s="54"/>
      <c r="I445" s="55"/>
    </row>
    <row r="446" spans="1:9" ht="30" customHeight="1" hidden="1">
      <c r="A446" s="21" t="s">
        <v>661</v>
      </c>
      <c r="B446" s="21"/>
      <c r="C446" s="21"/>
      <c r="D446" s="21"/>
      <c r="E446" s="21"/>
      <c r="F446" s="21"/>
      <c r="G446" s="47" t="s">
        <v>679</v>
      </c>
      <c r="H446" s="48"/>
      <c r="I446" s="49"/>
    </row>
    <row r="447" spans="1:9" ht="30" customHeight="1" hidden="1">
      <c r="A447" s="45" t="s">
        <v>850</v>
      </c>
      <c r="B447" s="22"/>
      <c r="C447" s="22"/>
      <c r="D447" s="22"/>
      <c r="E447" s="22"/>
      <c r="F447" s="22"/>
      <c r="G447" s="50"/>
      <c r="H447" s="51"/>
      <c r="I447" s="52"/>
    </row>
    <row r="448" spans="1:9" ht="30" customHeight="1" hidden="1">
      <c r="A448" s="46"/>
      <c r="B448" s="4">
        <v>50</v>
      </c>
      <c r="C448" s="4"/>
      <c r="D448" s="4"/>
      <c r="E448" s="4"/>
      <c r="F448" s="4">
        <f>B448-+SUM(C448:E448)</f>
        <v>50</v>
      </c>
      <c r="G448" s="53"/>
      <c r="H448" s="54"/>
      <c r="I448" s="55"/>
    </row>
    <row r="449" spans="1:9" ht="30" customHeight="1" hidden="1">
      <c r="A449" s="21" t="s">
        <v>661</v>
      </c>
      <c r="B449" s="21"/>
      <c r="C449" s="21"/>
      <c r="D449" s="21"/>
      <c r="E449" s="21"/>
      <c r="F449" s="21"/>
      <c r="G449" s="47" t="s">
        <v>680</v>
      </c>
      <c r="H449" s="48"/>
      <c r="I449" s="49"/>
    </row>
    <row r="450" spans="1:9" ht="30" customHeight="1" hidden="1">
      <c r="A450" s="45" t="s">
        <v>185</v>
      </c>
      <c r="B450" s="22"/>
      <c r="C450" s="22"/>
      <c r="D450" s="22"/>
      <c r="E450" s="22"/>
      <c r="F450" s="22"/>
      <c r="G450" s="50"/>
      <c r="H450" s="51"/>
      <c r="I450" s="52"/>
    </row>
    <row r="451" spans="1:9" ht="30" customHeight="1" hidden="1">
      <c r="A451" s="46"/>
      <c r="B451" s="4">
        <v>14940</v>
      </c>
      <c r="C451" s="4">
        <v>11008</v>
      </c>
      <c r="D451" s="4"/>
      <c r="E451" s="4">
        <v>239</v>
      </c>
      <c r="F451" s="4">
        <f>B451-+SUM(C451:E451)</f>
        <v>3693</v>
      </c>
      <c r="G451" s="53"/>
      <c r="H451" s="54"/>
      <c r="I451" s="55"/>
    </row>
    <row r="452" spans="1:9" ht="30" customHeight="1" hidden="1">
      <c r="A452" s="21" t="s">
        <v>661</v>
      </c>
      <c r="B452" s="21"/>
      <c r="C452" s="21"/>
      <c r="D452" s="21"/>
      <c r="E452" s="21"/>
      <c r="F452" s="21"/>
      <c r="G452" s="47" t="s">
        <v>940</v>
      </c>
      <c r="H452" s="48"/>
      <c r="I452" s="49"/>
    </row>
    <row r="453" spans="1:9" ht="30" customHeight="1" hidden="1">
      <c r="A453" s="45" t="s">
        <v>171</v>
      </c>
      <c r="B453" s="22"/>
      <c r="C453" s="22"/>
      <c r="D453" s="22"/>
      <c r="E453" s="22"/>
      <c r="F453" s="22"/>
      <c r="G453" s="50"/>
      <c r="H453" s="51"/>
      <c r="I453" s="52"/>
    </row>
    <row r="454" spans="1:9" ht="30" customHeight="1" hidden="1">
      <c r="A454" s="46"/>
      <c r="B454" s="4">
        <v>956</v>
      </c>
      <c r="C454" s="4"/>
      <c r="D454" s="4"/>
      <c r="E454" s="4"/>
      <c r="F454" s="4">
        <f>B454-+SUM(C454:E454)</f>
        <v>956</v>
      </c>
      <c r="G454" s="53"/>
      <c r="H454" s="54"/>
      <c r="I454" s="55"/>
    </row>
    <row r="455" spans="1:9" ht="30" customHeight="1" hidden="1">
      <c r="A455" s="21" t="s">
        <v>661</v>
      </c>
      <c r="B455" s="21"/>
      <c r="C455" s="21"/>
      <c r="D455" s="21"/>
      <c r="E455" s="21"/>
      <c r="F455" s="21"/>
      <c r="G455" s="47" t="s">
        <v>941</v>
      </c>
      <c r="H455" s="48"/>
      <c r="I455" s="49"/>
    </row>
    <row r="456" spans="1:9" ht="30" customHeight="1" hidden="1">
      <c r="A456" s="45" t="s">
        <v>407</v>
      </c>
      <c r="B456" s="22"/>
      <c r="C456" s="22"/>
      <c r="D456" s="22"/>
      <c r="E456" s="22"/>
      <c r="F456" s="22"/>
      <c r="G456" s="50"/>
      <c r="H456" s="51"/>
      <c r="I456" s="52"/>
    </row>
    <row r="457" spans="1:9" ht="30" customHeight="1" hidden="1">
      <c r="A457" s="46"/>
      <c r="B457" s="4">
        <v>122</v>
      </c>
      <c r="C457" s="4">
        <v>90</v>
      </c>
      <c r="D457" s="4"/>
      <c r="E457" s="4"/>
      <c r="F457" s="4">
        <f>B457-+SUM(C457:E457)</f>
        <v>32</v>
      </c>
      <c r="G457" s="53"/>
      <c r="H457" s="54"/>
      <c r="I457" s="55"/>
    </row>
    <row r="458" spans="1:9" ht="30" customHeight="1" hidden="1">
      <c r="A458" s="21" t="s">
        <v>661</v>
      </c>
      <c r="B458" s="21"/>
      <c r="C458" s="21"/>
      <c r="D458" s="21"/>
      <c r="E458" s="21"/>
      <c r="F458" s="21"/>
      <c r="G458" s="47" t="s">
        <v>942</v>
      </c>
      <c r="H458" s="48"/>
      <c r="I458" s="49"/>
    </row>
    <row r="459" spans="1:9" ht="30" customHeight="1" hidden="1">
      <c r="A459" s="45" t="s">
        <v>1193</v>
      </c>
      <c r="B459" s="22"/>
      <c r="C459" s="22"/>
      <c r="D459" s="22"/>
      <c r="E459" s="22"/>
      <c r="F459" s="22"/>
      <c r="G459" s="50"/>
      <c r="H459" s="51"/>
      <c r="I459" s="52"/>
    </row>
    <row r="460" spans="1:9" ht="30" customHeight="1" hidden="1">
      <c r="A460" s="46"/>
      <c r="B460" s="4">
        <v>11000</v>
      </c>
      <c r="C460" s="4">
        <v>5500</v>
      </c>
      <c r="D460" s="4"/>
      <c r="E460" s="4"/>
      <c r="F460" s="4">
        <f>B460-+SUM(C460:E460)</f>
        <v>5500</v>
      </c>
      <c r="G460" s="53"/>
      <c r="H460" s="54"/>
      <c r="I460" s="55"/>
    </row>
    <row r="461" spans="1:9" ht="30" customHeight="1" hidden="1">
      <c r="A461" s="21" t="s">
        <v>661</v>
      </c>
      <c r="B461" s="21"/>
      <c r="C461" s="21"/>
      <c r="D461" s="21"/>
      <c r="E461" s="21"/>
      <c r="F461" s="21"/>
      <c r="G461" s="47" t="s">
        <v>943</v>
      </c>
      <c r="H461" s="48"/>
      <c r="I461" s="49"/>
    </row>
    <row r="462" spans="1:9" ht="30" customHeight="1" hidden="1">
      <c r="A462" s="45" t="s">
        <v>1194</v>
      </c>
      <c r="B462" s="22"/>
      <c r="C462" s="22"/>
      <c r="D462" s="22"/>
      <c r="E462" s="22"/>
      <c r="F462" s="22"/>
      <c r="G462" s="50"/>
      <c r="H462" s="51"/>
      <c r="I462" s="52"/>
    </row>
    <row r="463" spans="1:9" ht="30" customHeight="1" hidden="1">
      <c r="A463" s="46"/>
      <c r="B463" s="4">
        <v>14372</v>
      </c>
      <c r="C463" s="4"/>
      <c r="D463" s="4"/>
      <c r="E463" s="4"/>
      <c r="F463" s="4">
        <f>B463-+SUM(C463:E463)</f>
        <v>14372</v>
      </c>
      <c r="G463" s="53"/>
      <c r="H463" s="54"/>
      <c r="I463" s="55"/>
    </row>
    <row r="464" spans="1:9" ht="30" customHeight="1" hidden="1">
      <c r="A464" s="21" t="s">
        <v>661</v>
      </c>
      <c r="B464" s="21"/>
      <c r="C464" s="21"/>
      <c r="D464" s="21"/>
      <c r="E464" s="21"/>
      <c r="F464" s="21"/>
      <c r="G464" s="47" t="s">
        <v>1116</v>
      </c>
      <c r="H464" s="48"/>
      <c r="I464" s="49"/>
    </row>
    <row r="465" spans="1:9" ht="30" customHeight="1" hidden="1">
      <c r="A465" s="45" t="s">
        <v>1195</v>
      </c>
      <c r="B465" s="22"/>
      <c r="C465" s="22"/>
      <c r="D465" s="22"/>
      <c r="E465" s="22"/>
      <c r="F465" s="22"/>
      <c r="G465" s="50"/>
      <c r="H465" s="51"/>
      <c r="I465" s="52"/>
    </row>
    <row r="466" spans="1:9" ht="30" customHeight="1" hidden="1">
      <c r="A466" s="46"/>
      <c r="B466" s="4">
        <v>21000</v>
      </c>
      <c r="C466" s="4">
        <v>15750</v>
      </c>
      <c r="D466" s="4"/>
      <c r="E466" s="4">
        <v>875</v>
      </c>
      <c r="F466" s="4">
        <f>B466-+SUM(C466:E466)</f>
        <v>4375</v>
      </c>
      <c r="G466" s="53"/>
      <c r="H466" s="54"/>
      <c r="I466" s="55"/>
    </row>
    <row r="467" spans="1:9" ht="30" customHeight="1" hidden="1">
      <c r="A467" s="21" t="s">
        <v>661</v>
      </c>
      <c r="B467" s="21"/>
      <c r="C467" s="21"/>
      <c r="D467" s="21"/>
      <c r="E467" s="21"/>
      <c r="F467" s="21"/>
      <c r="G467" s="47" t="s">
        <v>1117</v>
      </c>
      <c r="H467" s="48"/>
      <c r="I467" s="49"/>
    </row>
    <row r="468" spans="1:9" ht="30" customHeight="1" hidden="1">
      <c r="A468" s="45" t="s">
        <v>1196</v>
      </c>
      <c r="B468" s="22"/>
      <c r="C468" s="22"/>
      <c r="D468" s="22"/>
      <c r="E468" s="22"/>
      <c r="F468" s="22"/>
      <c r="G468" s="50"/>
      <c r="H468" s="51"/>
      <c r="I468" s="52"/>
    </row>
    <row r="469" spans="1:9" ht="30" customHeight="1" hidden="1">
      <c r="A469" s="46"/>
      <c r="B469" s="4">
        <v>16062</v>
      </c>
      <c r="C469" s="4">
        <v>7570</v>
      </c>
      <c r="D469" s="4"/>
      <c r="E469" s="4">
        <v>1670</v>
      </c>
      <c r="F469" s="4">
        <f>B469-+SUM(C469:E469)</f>
        <v>6822</v>
      </c>
      <c r="G469" s="53"/>
      <c r="H469" s="54"/>
      <c r="I469" s="55"/>
    </row>
    <row r="470" spans="1:9" ht="30" customHeight="1" hidden="1">
      <c r="A470" s="21" t="s">
        <v>661</v>
      </c>
      <c r="B470" s="21"/>
      <c r="C470" s="21"/>
      <c r="D470" s="21"/>
      <c r="E470" s="21"/>
      <c r="F470" s="21"/>
      <c r="G470" s="47" t="s">
        <v>1118</v>
      </c>
      <c r="H470" s="48"/>
      <c r="I470" s="49"/>
    </row>
    <row r="471" spans="1:9" ht="30" customHeight="1" hidden="1">
      <c r="A471" s="45" t="s">
        <v>1197</v>
      </c>
      <c r="B471" s="22"/>
      <c r="C471" s="22"/>
      <c r="D471" s="22"/>
      <c r="E471" s="22"/>
      <c r="F471" s="22"/>
      <c r="G471" s="50"/>
      <c r="H471" s="51"/>
      <c r="I471" s="52"/>
    </row>
    <row r="472" spans="1:9" ht="30" customHeight="1" hidden="1">
      <c r="A472" s="46"/>
      <c r="B472" s="4">
        <v>1180</v>
      </c>
      <c r="C472" s="4">
        <v>589</v>
      </c>
      <c r="D472" s="4"/>
      <c r="E472" s="4"/>
      <c r="F472" s="4">
        <f>B472-+SUM(C472:E472)</f>
        <v>591</v>
      </c>
      <c r="G472" s="53"/>
      <c r="H472" s="54"/>
      <c r="I472" s="55"/>
    </row>
    <row r="473" spans="1:9" ht="30" customHeight="1" hidden="1">
      <c r="A473" s="21" t="s">
        <v>661</v>
      </c>
      <c r="B473" s="21"/>
      <c r="C473" s="21"/>
      <c r="D473" s="21"/>
      <c r="E473" s="21"/>
      <c r="F473" s="21"/>
      <c r="G473" s="47" t="s">
        <v>510</v>
      </c>
      <c r="H473" s="48"/>
      <c r="I473" s="49"/>
    </row>
    <row r="474" spans="1:9" ht="30" customHeight="1" hidden="1">
      <c r="A474" s="45" t="s">
        <v>1198</v>
      </c>
      <c r="B474" s="22"/>
      <c r="C474" s="22"/>
      <c r="D474" s="22"/>
      <c r="E474" s="22"/>
      <c r="F474" s="22"/>
      <c r="G474" s="50"/>
      <c r="H474" s="51"/>
      <c r="I474" s="52"/>
    </row>
    <row r="475" spans="1:9" ht="30" customHeight="1" hidden="1">
      <c r="A475" s="46"/>
      <c r="B475" s="4">
        <v>632</v>
      </c>
      <c r="C475" s="4">
        <v>316</v>
      </c>
      <c r="D475" s="4"/>
      <c r="E475" s="4"/>
      <c r="F475" s="4">
        <f>B475-+SUM(C475:E475)</f>
        <v>316</v>
      </c>
      <c r="G475" s="53"/>
      <c r="H475" s="54"/>
      <c r="I475" s="55"/>
    </row>
    <row r="476" spans="1:9" ht="30" customHeight="1" hidden="1">
      <c r="A476" s="21" t="s">
        <v>661</v>
      </c>
      <c r="B476" s="21"/>
      <c r="C476" s="21"/>
      <c r="D476" s="21"/>
      <c r="E476" s="21"/>
      <c r="F476" s="21"/>
      <c r="G476" s="47" t="s">
        <v>511</v>
      </c>
      <c r="H476" s="48"/>
      <c r="I476" s="49"/>
    </row>
    <row r="477" spans="1:9" ht="30" customHeight="1" hidden="1">
      <c r="A477" s="45" t="s">
        <v>1199</v>
      </c>
      <c r="B477" s="22"/>
      <c r="C477" s="22"/>
      <c r="D477" s="22"/>
      <c r="E477" s="22"/>
      <c r="F477" s="22"/>
      <c r="G477" s="50"/>
      <c r="H477" s="51"/>
      <c r="I477" s="52"/>
    </row>
    <row r="478" spans="1:9" ht="30" customHeight="1" hidden="1">
      <c r="A478" s="46"/>
      <c r="B478" s="4">
        <v>109</v>
      </c>
      <c r="C478" s="4"/>
      <c r="D478" s="4"/>
      <c r="E478" s="4"/>
      <c r="F478" s="4">
        <f>B478-+SUM(C478:E478)</f>
        <v>109</v>
      </c>
      <c r="G478" s="53"/>
      <c r="H478" s="54"/>
      <c r="I478" s="55"/>
    </row>
    <row r="479" spans="1:9" ht="30" customHeight="1" hidden="1">
      <c r="A479" s="21" t="s">
        <v>661</v>
      </c>
      <c r="B479" s="21"/>
      <c r="C479" s="21"/>
      <c r="D479" s="21"/>
      <c r="E479" s="21"/>
      <c r="F479" s="21"/>
      <c r="G479" s="47" t="s">
        <v>1021</v>
      </c>
      <c r="H479" s="48"/>
      <c r="I479" s="49"/>
    </row>
    <row r="480" spans="1:9" ht="30" customHeight="1" hidden="1">
      <c r="A480" s="45" t="s">
        <v>1200</v>
      </c>
      <c r="B480" s="22"/>
      <c r="C480" s="22"/>
      <c r="D480" s="22"/>
      <c r="E480" s="22"/>
      <c r="F480" s="22"/>
      <c r="G480" s="50"/>
      <c r="H480" s="51"/>
      <c r="I480" s="52"/>
    </row>
    <row r="481" spans="1:9" ht="30" customHeight="1" hidden="1">
      <c r="A481" s="46"/>
      <c r="B481" s="4">
        <v>3288</v>
      </c>
      <c r="C481" s="4">
        <v>3288</v>
      </c>
      <c r="D481" s="4"/>
      <c r="E481" s="4"/>
      <c r="F481" s="4">
        <f>B481-+SUM(C481:E481)</f>
        <v>0</v>
      </c>
      <c r="G481" s="53"/>
      <c r="H481" s="54"/>
      <c r="I481" s="55"/>
    </row>
    <row r="482" spans="1:9" ht="30" customHeight="1" hidden="1">
      <c r="A482" s="21" t="s">
        <v>661</v>
      </c>
      <c r="B482" s="21"/>
      <c r="C482" s="21"/>
      <c r="D482" s="21"/>
      <c r="E482" s="21"/>
      <c r="F482" s="21"/>
      <c r="G482" s="47" t="s">
        <v>1022</v>
      </c>
      <c r="H482" s="48"/>
      <c r="I482" s="49"/>
    </row>
    <row r="483" spans="1:9" ht="30" customHeight="1" hidden="1">
      <c r="A483" s="45" t="s">
        <v>1201</v>
      </c>
      <c r="B483" s="22"/>
      <c r="C483" s="22"/>
      <c r="D483" s="22"/>
      <c r="E483" s="22"/>
      <c r="F483" s="22"/>
      <c r="G483" s="50"/>
      <c r="H483" s="51"/>
      <c r="I483" s="52"/>
    </row>
    <row r="484" spans="1:9" ht="30" customHeight="1" hidden="1">
      <c r="A484" s="46"/>
      <c r="B484" s="4">
        <v>484</v>
      </c>
      <c r="C484" s="4"/>
      <c r="D484" s="4"/>
      <c r="E484" s="4"/>
      <c r="F484" s="4">
        <f>B484-+SUM(C484:E484)</f>
        <v>484</v>
      </c>
      <c r="G484" s="53"/>
      <c r="H484" s="54"/>
      <c r="I484" s="55"/>
    </row>
    <row r="485" spans="1:9" ht="30" customHeight="1" hidden="1">
      <c r="A485" s="21" t="s">
        <v>661</v>
      </c>
      <c r="B485" s="21"/>
      <c r="C485" s="21"/>
      <c r="D485" s="21"/>
      <c r="E485" s="21"/>
      <c r="F485" s="21"/>
      <c r="G485" s="47" t="s">
        <v>184</v>
      </c>
      <c r="H485" s="48"/>
      <c r="I485" s="49"/>
    </row>
    <row r="486" spans="1:9" ht="30" customHeight="1" hidden="1">
      <c r="A486" s="45" t="s">
        <v>871</v>
      </c>
      <c r="B486" s="22"/>
      <c r="C486" s="22"/>
      <c r="D486" s="22"/>
      <c r="E486" s="22"/>
      <c r="F486" s="22"/>
      <c r="G486" s="50"/>
      <c r="H486" s="51"/>
      <c r="I486" s="52"/>
    </row>
    <row r="487" spans="1:9" ht="30" customHeight="1" hidden="1">
      <c r="A487" s="46"/>
      <c r="B487" s="4">
        <v>426</v>
      </c>
      <c r="C487" s="4"/>
      <c r="D487" s="4"/>
      <c r="E487" s="4"/>
      <c r="F487" s="4">
        <f>B487-+SUM(C487:E487)</f>
        <v>426</v>
      </c>
      <c r="G487" s="53"/>
      <c r="H487" s="54"/>
      <c r="I487" s="55"/>
    </row>
    <row r="488" spans="1:9" ht="30" customHeight="1" hidden="1">
      <c r="A488" s="21" t="s">
        <v>661</v>
      </c>
      <c r="B488" s="21"/>
      <c r="C488" s="21"/>
      <c r="D488" s="21"/>
      <c r="E488" s="21"/>
      <c r="F488" s="21"/>
      <c r="G488" s="47" t="s">
        <v>1023</v>
      </c>
      <c r="H488" s="48"/>
      <c r="I488" s="49"/>
    </row>
    <row r="489" spans="1:9" ht="30" customHeight="1" hidden="1">
      <c r="A489" s="45" t="s">
        <v>559</v>
      </c>
      <c r="B489" s="22"/>
      <c r="C489" s="22"/>
      <c r="D489" s="22"/>
      <c r="E489" s="22"/>
      <c r="F489" s="22"/>
      <c r="G489" s="50"/>
      <c r="H489" s="51"/>
      <c r="I489" s="52"/>
    </row>
    <row r="490" spans="1:9" ht="30" customHeight="1" hidden="1">
      <c r="A490" s="46"/>
      <c r="B490" s="4">
        <v>391124</v>
      </c>
      <c r="C490" s="4">
        <v>195846</v>
      </c>
      <c r="D490" s="4"/>
      <c r="E490" s="4"/>
      <c r="F490" s="4">
        <f>B490-+SUM(C490:E490)</f>
        <v>195278</v>
      </c>
      <c r="G490" s="53"/>
      <c r="H490" s="54"/>
      <c r="I490" s="55"/>
    </row>
    <row r="491" spans="1:9" ht="30" customHeight="1" hidden="1">
      <c r="A491" s="21" t="s">
        <v>661</v>
      </c>
      <c r="B491" s="21"/>
      <c r="C491" s="21"/>
      <c r="D491" s="21"/>
      <c r="E491" s="21"/>
      <c r="F491" s="21"/>
      <c r="G491" s="47" t="s">
        <v>1024</v>
      </c>
      <c r="H491" s="48"/>
      <c r="I491" s="49"/>
    </row>
    <row r="492" spans="1:9" ht="30" customHeight="1" hidden="1">
      <c r="A492" s="45" t="s">
        <v>560</v>
      </c>
      <c r="B492" s="22"/>
      <c r="C492" s="22"/>
      <c r="D492" s="22"/>
      <c r="E492" s="22"/>
      <c r="F492" s="22"/>
      <c r="G492" s="50"/>
      <c r="H492" s="51"/>
      <c r="I492" s="52"/>
    </row>
    <row r="493" spans="1:9" ht="30" customHeight="1" hidden="1">
      <c r="A493" s="46"/>
      <c r="B493" s="4">
        <v>19385</v>
      </c>
      <c r="C493" s="4">
        <v>14536</v>
      </c>
      <c r="D493" s="4"/>
      <c r="E493" s="4"/>
      <c r="F493" s="4">
        <f>B493-+SUM(C493:E493)</f>
        <v>4849</v>
      </c>
      <c r="G493" s="53"/>
      <c r="H493" s="54"/>
      <c r="I493" s="55"/>
    </row>
    <row r="494" spans="1:9" ht="30" customHeight="1" hidden="1">
      <c r="A494" s="21" t="s">
        <v>661</v>
      </c>
      <c r="B494" s="21"/>
      <c r="C494" s="21"/>
      <c r="D494" s="21"/>
      <c r="E494" s="21"/>
      <c r="F494" s="21"/>
      <c r="G494" s="47" t="s">
        <v>1025</v>
      </c>
      <c r="H494" s="48"/>
      <c r="I494" s="49"/>
    </row>
    <row r="495" spans="1:9" ht="30" customHeight="1" hidden="1">
      <c r="A495" s="45" t="s">
        <v>872</v>
      </c>
      <c r="B495" s="22"/>
      <c r="C495" s="22"/>
      <c r="D495" s="22"/>
      <c r="E495" s="22"/>
      <c r="F495" s="22"/>
      <c r="G495" s="50"/>
      <c r="H495" s="51"/>
      <c r="I495" s="52"/>
    </row>
    <row r="496" spans="1:9" ht="30" customHeight="1" hidden="1">
      <c r="A496" s="46"/>
      <c r="B496" s="4">
        <v>252</v>
      </c>
      <c r="C496" s="4"/>
      <c r="D496" s="4"/>
      <c r="E496" s="4"/>
      <c r="F496" s="4">
        <f>B496-+SUM(C496:E496)</f>
        <v>252</v>
      </c>
      <c r="G496" s="53"/>
      <c r="H496" s="54"/>
      <c r="I496" s="55"/>
    </row>
    <row r="497" spans="1:9" ht="60" customHeight="1" hidden="1">
      <c r="A497" s="21" t="s">
        <v>661</v>
      </c>
      <c r="B497" s="21"/>
      <c r="C497" s="21"/>
      <c r="D497" s="21"/>
      <c r="E497" s="21"/>
      <c r="F497" s="21"/>
      <c r="G497" s="47" t="s">
        <v>1085</v>
      </c>
      <c r="H497" s="48"/>
      <c r="I497" s="49"/>
    </row>
    <row r="498" spans="1:9" ht="60" customHeight="1" hidden="1">
      <c r="A498" s="45" t="s">
        <v>676</v>
      </c>
      <c r="B498" s="22"/>
      <c r="C498" s="22"/>
      <c r="D498" s="22"/>
      <c r="E498" s="22"/>
      <c r="F498" s="22"/>
      <c r="G498" s="50"/>
      <c r="H498" s="51"/>
      <c r="I498" s="52"/>
    </row>
    <row r="499" spans="1:9" ht="60" customHeight="1" hidden="1">
      <c r="A499" s="46"/>
      <c r="B499" s="4">
        <v>21054</v>
      </c>
      <c r="C499" s="4">
        <v>10526</v>
      </c>
      <c r="D499" s="4"/>
      <c r="E499" s="4"/>
      <c r="F499" s="4">
        <f>B499-+SUM(C499:E499)</f>
        <v>10528</v>
      </c>
      <c r="G499" s="53"/>
      <c r="H499" s="54"/>
      <c r="I499" s="55"/>
    </row>
    <row r="500" spans="1:9" ht="30" customHeight="1" hidden="1">
      <c r="A500" s="21" t="s">
        <v>661</v>
      </c>
      <c r="B500" s="21"/>
      <c r="C500" s="21"/>
      <c r="D500" s="21"/>
      <c r="E500" s="21"/>
      <c r="F500" s="21"/>
      <c r="G500" s="47" t="s">
        <v>1026</v>
      </c>
      <c r="H500" s="48"/>
      <c r="I500" s="49"/>
    </row>
    <row r="501" spans="1:9" ht="30" customHeight="1" hidden="1">
      <c r="A501" s="45" t="s">
        <v>71</v>
      </c>
      <c r="B501" s="22"/>
      <c r="C501" s="22"/>
      <c r="D501" s="22"/>
      <c r="E501" s="22"/>
      <c r="F501" s="22"/>
      <c r="G501" s="50"/>
      <c r="H501" s="51"/>
      <c r="I501" s="52"/>
    </row>
    <row r="502" spans="1:9" ht="30" customHeight="1" hidden="1">
      <c r="A502" s="46"/>
      <c r="B502" s="4">
        <v>4092</v>
      </c>
      <c r="C502" s="4">
        <v>2046</v>
      </c>
      <c r="D502" s="4"/>
      <c r="E502" s="4"/>
      <c r="F502" s="4">
        <f>B502-+SUM(C502:E502)</f>
        <v>2046</v>
      </c>
      <c r="G502" s="53"/>
      <c r="H502" s="54"/>
      <c r="I502" s="55"/>
    </row>
    <row r="503" spans="1:9" ht="30" customHeight="1" hidden="1">
      <c r="A503" s="21" t="s">
        <v>661</v>
      </c>
      <c r="B503" s="21"/>
      <c r="C503" s="21"/>
      <c r="D503" s="21"/>
      <c r="E503" s="21"/>
      <c r="F503" s="21"/>
      <c r="G503" s="47" t="s">
        <v>770</v>
      </c>
      <c r="H503" s="48"/>
      <c r="I503" s="49"/>
    </row>
    <row r="504" spans="1:9" ht="30" customHeight="1" hidden="1">
      <c r="A504" s="45" t="s">
        <v>483</v>
      </c>
      <c r="B504" s="22"/>
      <c r="C504" s="22"/>
      <c r="D504" s="22"/>
      <c r="E504" s="22"/>
      <c r="F504" s="22"/>
      <c r="G504" s="50"/>
      <c r="H504" s="51"/>
      <c r="I504" s="52"/>
    </row>
    <row r="505" spans="1:9" ht="30" customHeight="1" hidden="1">
      <c r="A505" s="46"/>
      <c r="B505" s="4">
        <v>175731</v>
      </c>
      <c r="C505" s="4">
        <v>88023</v>
      </c>
      <c r="D505" s="4"/>
      <c r="E505" s="4"/>
      <c r="F505" s="4">
        <f>B505-+SUM(C505:E505)</f>
        <v>87708</v>
      </c>
      <c r="G505" s="53"/>
      <c r="H505" s="54"/>
      <c r="I505" s="55"/>
    </row>
    <row r="506" spans="1:9" ht="30" customHeight="1" hidden="1">
      <c r="A506" s="21" t="s">
        <v>661</v>
      </c>
      <c r="B506" s="21"/>
      <c r="C506" s="21"/>
      <c r="D506" s="21"/>
      <c r="E506" s="21"/>
      <c r="F506" s="21"/>
      <c r="G506" s="47" t="s">
        <v>771</v>
      </c>
      <c r="H506" s="48"/>
      <c r="I506" s="49"/>
    </row>
    <row r="507" spans="1:9" ht="30" customHeight="1" hidden="1">
      <c r="A507" s="45" t="s">
        <v>484</v>
      </c>
      <c r="B507" s="22"/>
      <c r="C507" s="22"/>
      <c r="D507" s="22"/>
      <c r="E507" s="22"/>
      <c r="F507" s="22"/>
      <c r="G507" s="50"/>
      <c r="H507" s="51"/>
      <c r="I507" s="52"/>
    </row>
    <row r="508" spans="1:9" ht="30" customHeight="1" hidden="1">
      <c r="A508" s="46"/>
      <c r="B508" s="4">
        <v>83298</v>
      </c>
      <c r="C508" s="4">
        <v>62470</v>
      </c>
      <c r="D508" s="4"/>
      <c r="E508" s="4"/>
      <c r="F508" s="4">
        <f>B508-+SUM(C508:E508)</f>
        <v>20828</v>
      </c>
      <c r="G508" s="53"/>
      <c r="H508" s="54"/>
      <c r="I508" s="55"/>
    </row>
    <row r="509" spans="1:9" ht="30" customHeight="1" hidden="1">
      <c r="A509" s="21" t="s">
        <v>661</v>
      </c>
      <c r="B509" s="21"/>
      <c r="C509" s="21"/>
      <c r="D509" s="21"/>
      <c r="E509" s="21"/>
      <c r="F509" s="21"/>
      <c r="G509" s="47" t="s">
        <v>772</v>
      </c>
      <c r="H509" s="48"/>
      <c r="I509" s="49"/>
    </row>
    <row r="510" spans="1:9" ht="30" customHeight="1" hidden="1">
      <c r="A510" s="45" t="s">
        <v>1063</v>
      </c>
      <c r="B510" s="22"/>
      <c r="C510" s="22"/>
      <c r="D510" s="22"/>
      <c r="E510" s="22"/>
      <c r="F510" s="22"/>
      <c r="G510" s="50"/>
      <c r="H510" s="51"/>
      <c r="I510" s="52"/>
    </row>
    <row r="511" spans="1:9" ht="30" customHeight="1" hidden="1">
      <c r="A511" s="46"/>
      <c r="B511" s="4">
        <v>2064</v>
      </c>
      <c r="C511" s="4"/>
      <c r="D511" s="4"/>
      <c r="E511" s="4"/>
      <c r="F511" s="4">
        <f>B511-+SUM(C511:E511)</f>
        <v>2064</v>
      </c>
      <c r="G511" s="53"/>
      <c r="H511" s="54"/>
      <c r="I511" s="55"/>
    </row>
    <row r="512" spans="1:9" ht="30" customHeight="1" hidden="1">
      <c r="A512" s="21" t="s">
        <v>661</v>
      </c>
      <c r="B512" s="21"/>
      <c r="C512" s="21"/>
      <c r="D512" s="21"/>
      <c r="E512" s="21"/>
      <c r="F512" s="21"/>
      <c r="G512" s="47" t="s">
        <v>704</v>
      </c>
      <c r="H512" s="48"/>
      <c r="I512" s="49"/>
    </row>
    <row r="513" spans="1:9" ht="30" customHeight="1" hidden="1">
      <c r="A513" s="45" t="s">
        <v>115</v>
      </c>
      <c r="B513" s="22"/>
      <c r="C513" s="22"/>
      <c r="D513" s="22"/>
      <c r="E513" s="22"/>
      <c r="F513" s="22"/>
      <c r="G513" s="50"/>
      <c r="H513" s="51"/>
      <c r="I513" s="52"/>
    </row>
    <row r="514" spans="1:9" ht="30" customHeight="1" hidden="1">
      <c r="A514" s="46"/>
      <c r="B514" s="4">
        <v>4300</v>
      </c>
      <c r="C514" s="4">
        <v>2866</v>
      </c>
      <c r="D514" s="4"/>
      <c r="E514" s="4"/>
      <c r="F514" s="4">
        <f>B514-+SUM(C514:E514)</f>
        <v>1434</v>
      </c>
      <c r="G514" s="53"/>
      <c r="H514" s="54"/>
      <c r="I514" s="55"/>
    </row>
    <row r="515" spans="1:9" ht="30" customHeight="1" hidden="1">
      <c r="A515" s="21" t="s">
        <v>661</v>
      </c>
      <c r="B515" s="21"/>
      <c r="C515" s="21"/>
      <c r="D515" s="21"/>
      <c r="E515" s="21"/>
      <c r="F515" s="21"/>
      <c r="G515" s="47" t="s">
        <v>773</v>
      </c>
      <c r="H515" s="48"/>
      <c r="I515" s="49"/>
    </row>
    <row r="516" spans="1:9" ht="30" customHeight="1" hidden="1">
      <c r="A516" s="45" t="s">
        <v>1111</v>
      </c>
      <c r="B516" s="22"/>
      <c r="C516" s="22"/>
      <c r="D516" s="22"/>
      <c r="E516" s="22"/>
      <c r="F516" s="22"/>
      <c r="G516" s="50"/>
      <c r="H516" s="51"/>
      <c r="I516" s="52"/>
    </row>
    <row r="517" spans="1:9" ht="30" customHeight="1" hidden="1">
      <c r="A517" s="46"/>
      <c r="B517" s="4">
        <v>300</v>
      </c>
      <c r="C517" s="4">
        <v>225</v>
      </c>
      <c r="D517" s="4"/>
      <c r="E517" s="4"/>
      <c r="F517" s="4">
        <f>B517-+SUM(C517:E517)</f>
        <v>75</v>
      </c>
      <c r="G517" s="53"/>
      <c r="H517" s="54"/>
      <c r="I517" s="55"/>
    </row>
    <row r="518" spans="1:9" ht="30" customHeight="1" hidden="1">
      <c r="A518" s="21" t="s">
        <v>661</v>
      </c>
      <c r="B518" s="21"/>
      <c r="C518" s="21"/>
      <c r="D518" s="21"/>
      <c r="E518" s="21"/>
      <c r="F518" s="21"/>
      <c r="G518" s="47" t="s">
        <v>774</v>
      </c>
      <c r="H518" s="48"/>
      <c r="I518" s="49"/>
    </row>
    <row r="519" spans="1:9" ht="30" customHeight="1" hidden="1">
      <c r="A519" s="45" t="s">
        <v>114</v>
      </c>
      <c r="B519" s="22"/>
      <c r="C519" s="22"/>
      <c r="D519" s="22"/>
      <c r="E519" s="22"/>
      <c r="F519" s="22"/>
      <c r="G519" s="50"/>
      <c r="H519" s="51"/>
      <c r="I519" s="52"/>
    </row>
    <row r="520" spans="1:9" ht="30" customHeight="1" hidden="1">
      <c r="A520" s="46"/>
      <c r="B520" s="4">
        <v>3330</v>
      </c>
      <c r="C520" s="4">
        <v>1665</v>
      </c>
      <c r="D520" s="4"/>
      <c r="E520" s="4"/>
      <c r="F520" s="4">
        <f>B520-+SUM(C520:E520)</f>
        <v>1665</v>
      </c>
      <c r="G520" s="53"/>
      <c r="H520" s="54"/>
      <c r="I520" s="55"/>
    </row>
    <row r="521" spans="1:9" ht="30" customHeight="1" hidden="1">
      <c r="A521" s="21" t="s">
        <v>661</v>
      </c>
      <c r="B521" s="21"/>
      <c r="C521" s="21"/>
      <c r="D521" s="21"/>
      <c r="E521" s="21"/>
      <c r="F521" s="21"/>
      <c r="G521" s="47" t="s">
        <v>775</v>
      </c>
      <c r="H521" s="48"/>
      <c r="I521" s="49"/>
    </row>
    <row r="522" spans="1:9" ht="30" customHeight="1" hidden="1">
      <c r="A522" s="45" t="s">
        <v>1112</v>
      </c>
      <c r="B522" s="22"/>
      <c r="C522" s="22"/>
      <c r="D522" s="22"/>
      <c r="E522" s="22"/>
      <c r="F522" s="22"/>
      <c r="G522" s="50"/>
      <c r="H522" s="51"/>
      <c r="I522" s="52"/>
    </row>
    <row r="523" spans="1:9" ht="30" customHeight="1" hidden="1">
      <c r="A523" s="46"/>
      <c r="B523" s="4">
        <v>1847</v>
      </c>
      <c r="C523" s="4">
        <v>664</v>
      </c>
      <c r="D523" s="4"/>
      <c r="E523" s="4"/>
      <c r="F523" s="4">
        <f>B523-+SUM(C523:E523)</f>
        <v>1183</v>
      </c>
      <c r="G523" s="53"/>
      <c r="H523" s="54"/>
      <c r="I523" s="55"/>
    </row>
    <row r="524" spans="1:9" ht="144" customHeight="1" hidden="1">
      <c r="A524" s="21" t="s">
        <v>661</v>
      </c>
      <c r="B524" s="21"/>
      <c r="C524" s="21"/>
      <c r="D524" s="21"/>
      <c r="E524" s="21"/>
      <c r="F524" s="21"/>
      <c r="G524" s="47" t="s">
        <v>1043</v>
      </c>
      <c r="H524" s="48"/>
      <c r="I524" s="49"/>
    </row>
    <row r="525" spans="1:9" ht="144" customHeight="1" hidden="1">
      <c r="A525" s="45" t="s">
        <v>1113</v>
      </c>
      <c r="B525" s="22"/>
      <c r="C525" s="22"/>
      <c r="D525" s="22"/>
      <c r="E525" s="22"/>
      <c r="F525" s="22"/>
      <c r="G525" s="50"/>
      <c r="H525" s="51"/>
      <c r="I525" s="52"/>
    </row>
    <row r="526" spans="1:9" ht="144" customHeight="1" hidden="1">
      <c r="A526" s="46"/>
      <c r="B526" s="4">
        <v>116039</v>
      </c>
      <c r="C526" s="4">
        <v>75615</v>
      </c>
      <c r="D526" s="4"/>
      <c r="E526" s="4">
        <v>1166</v>
      </c>
      <c r="F526" s="4">
        <f>B526-+SUM(C526:E526)</f>
        <v>39258</v>
      </c>
      <c r="G526" s="53"/>
      <c r="H526" s="54"/>
      <c r="I526" s="55"/>
    </row>
    <row r="527" spans="1:9" ht="30" customHeight="1" hidden="1">
      <c r="A527" s="21" t="s">
        <v>661</v>
      </c>
      <c r="B527" s="21"/>
      <c r="C527" s="21"/>
      <c r="D527" s="21"/>
      <c r="E527" s="21"/>
      <c r="F527" s="21"/>
      <c r="G527" s="47" t="s">
        <v>1044</v>
      </c>
      <c r="H527" s="48"/>
      <c r="I527" s="49"/>
    </row>
    <row r="528" spans="1:9" ht="30" customHeight="1" hidden="1">
      <c r="A528" s="45" t="s">
        <v>1114</v>
      </c>
      <c r="B528" s="22"/>
      <c r="C528" s="22"/>
      <c r="D528" s="22"/>
      <c r="E528" s="22"/>
      <c r="F528" s="22"/>
      <c r="G528" s="50"/>
      <c r="H528" s="51"/>
      <c r="I528" s="52"/>
    </row>
    <row r="529" spans="1:9" ht="30" customHeight="1" hidden="1">
      <c r="A529" s="46"/>
      <c r="B529" s="4">
        <v>2148</v>
      </c>
      <c r="C529" s="4"/>
      <c r="D529" s="4"/>
      <c r="E529" s="4"/>
      <c r="F529" s="4">
        <f>B529-+SUM(C529:E529)</f>
        <v>2148</v>
      </c>
      <c r="G529" s="53"/>
      <c r="H529" s="54"/>
      <c r="I529" s="55"/>
    </row>
    <row r="530" spans="1:9" ht="30" customHeight="1" hidden="1">
      <c r="A530" s="21" t="s">
        <v>661</v>
      </c>
      <c r="B530" s="21"/>
      <c r="C530" s="21"/>
      <c r="D530" s="21"/>
      <c r="E530" s="21"/>
      <c r="F530" s="21"/>
      <c r="G530" s="47" t="s">
        <v>186</v>
      </c>
      <c r="H530" s="48"/>
      <c r="I530" s="49"/>
    </row>
    <row r="531" spans="1:9" ht="30" customHeight="1" hidden="1">
      <c r="A531" s="45" t="s">
        <v>109</v>
      </c>
      <c r="B531" s="22"/>
      <c r="C531" s="22"/>
      <c r="D531" s="22"/>
      <c r="E531" s="22"/>
      <c r="F531" s="22"/>
      <c r="G531" s="50"/>
      <c r="H531" s="51"/>
      <c r="I531" s="52"/>
    </row>
    <row r="532" spans="1:9" ht="30" customHeight="1" hidden="1">
      <c r="A532" s="46"/>
      <c r="B532" s="4">
        <v>249430</v>
      </c>
      <c r="C532" s="4">
        <v>213531</v>
      </c>
      <c r="D532" s="4"/>
      <c r="E532" s="4"/>
      <c r="F532" s="4">
        <f>B532-+SUM(C532:E532)</f>
        <v>35899</v>
      </c>
      <c r="G532" s="53"/>
      <c r="H532" s="54"/>
      <c r="I532" s="55"/>
    </row>
    <row r="533" spans="1:9" ht="30" customHeight="1" hidden="1">
      <c r="A533" s="21" t="s">
        <v>661</v>
      </c>
      <c r="B533" s="21"/>
      <c r="C533" s="21"/>
      <c r="D533" s="21"/>
      <c r="E533" s="21"/>
      <c r="F533" s="21"/>
      <c r="G533" s="47" t="s">
        <v>1045</v>
      </c>
      <c r="H533" s="48"/>
      <c r="I533" s="49"/>
    </row>
    <row r="534" spans="1:9" ht="30" customHeight="1" hidden="1">
      <c r="A534" s="45" t="s">
        <v>1115</v>
      </c>
      <c r="B534" s="22"/>
      <c r="C534" s="22"/>
      <c r="D534" s="22"/>
      <c r="E534" s="22"/>
      <c r="F534" s="22"/>
      <c r="G534" s="50"/>
      <c r="H534" s="51"/>
      <c r="I534" s="52"/>
    </row>
    <row r="535" spans="1:9" ht="30" customHeight="1" hidden="1">
      <c r="A535" s="46"/>
      <c r="B535" s="4">
        <v>372</v>
      </c>
      <c r="C535" s="4"/>
      <c r="D535" s="4"/>
      <c r="E535" s="4"/>
      <c r="F535" s="4">
        <f>B535-+SUM(C535:E535)</f>
        <v>372</v>
      </c>
      <c r="G535" s="53"/>
      <c r="H535" s="54"/>
      <c r="I535" s="55"/>
    </row>
    <row r="536" spans="1:9" ht="30" customHeight="1" hidden="1">
      <c r="A536" s="21" t="s">
        <v>661</v>
      </c>
      <c r="B536" s="21"/>
      <c r="C536" s="21"/>
      <c r="D536" s="21"/>
      <c r="E536" s="21"/>
      <c r="F536" s="21"/>
      <c r="G536" s="47" t="s">
        <v>1145</v>
      </c>
      <c r="H536" s="48"/>
      <c r="I536" s="49"/>
    </row>
    <row r="537" spans="1:9" ht="30" customHeight="1" hidden="1">
      <c r="A537" s="45" t="s">
        <v>121</v>
      </c>
      <c r="B537" s="22"/>
      <c r="C537" s="22"/>
      <c r="D537" s="22"/>
      <c r="E537" s="22"/>
      <c r="F537" s="22"/>
      <c r="G537" s="50"/>
      <c r="H537" s="51"/>
      <c r="I537" s="52"/>
    </row>
    <row r="538" spans="1:9" ht="30" customHeight="1" hidden="1">
      <c r="A538" s="46"/>
      <c r="B538" s="4">
        <v>248022</v>
      </c>
      <c r="C538" s="4">
        <v>185241</v>
      </c>
      <c r="D538" s="4"/>
      <c r="E538" s="4"/>
      <c r="F538" s="4">
        <f>B538-+SUM(C538:E538)</f>
        <v>62781</v>
      </c>
      <c r="G538" s="53"/>
      <c r="H538" s="54"/>
      <c r="I538" s="55"/>
    </row>
    <row r="539" spans="1:9" ht="30" customHeight="1" hidden="1">
      <c r="A539" s="21" t="s">
        <v>661</v>
      </c>
      <c r="B539" s="21"/>
      <c r="C539" s="21"/>
      <c r="D539" s="21"/>
      <c r="E539" s="21"/>
      <c r="F539" s="21"/>
      <c r="G539" s="47" t="s">
        <v>1146</v>
      </c>
      <c r="H539" s="48"/>
      <c r="I539" s="49"/>
    </row>
    <row r="540" spans="1:9" ht="30" customHeight="1" hidden="1">
      <c r="A540" s="45" t="s">
        <v>122</v>
      </c>
      <c r="B540" s="22"/>
      <c r="C540" s="22"/>
      <c r="D540" s="22"/>
      <c r="E540" s="22"/>
      <c r="F540" s="22"/>
      <c r="G540" s="50"/>
      <c r="H540" s="51"/>
      <c r="I540" s="52"/>
    </row>
    <row r="541" spans="1:9" ht="30" customHeight="1" hidden="1">
      <c r="A541" s="46"/>
      <c r="B541" s="4">
        <v>56</v>
      </c>
      <c r="C541" s="4">
        <v>113</v>
      </c>
      <c r="D541" s="4"/>
      <c r="E541" s="4"/>
      <c r="F541" s="4">
        <f>B541-+SUM(C541:E541)</f>
        <v>-57</v>
      </c>
      <c r="G541" s="53"/>
      <c r="H541" s="54"/>
      <c r="I541" s="55"/>
    </row>
    <row r="542" spans="1:9" ht="30" customHeight="1" hidden="1">
      <c r="A542" s="21" t="s">
        <v>661</v>
      </c>
      <c r="B542" s="21"/>
      <c r="C542" s="21"/>
      <c r="D542" s="21"/>
      <c r="E542" s="21"/>
      <c r="F542" s="21"/>
      <c r="G542" s="47" t="s">
        <v>608</v>
      </c>
      <c r="H542" s="48"/>
      <c r="I542" s="49"/>
    </row>
    <row r="543" spans="1:9" ht="30" customHeight="1" hidden="1">
      <c r="A543" s="45" t="s">
        <v>360</v>
      </c>
      <c r="B543" s="22"/>
      <c r="C543" s="22"/>
      <c r="D543" s="22"/>
      <c r="E543" s="22"/>
      <c r="F543" s="22"/>
      <c r="G543" s="50"/>
      <c r="H543" s="51"/>
      <c r="I543" s="52"/>
    </row>
    <row r="544" spans="1:9" ht="30" customHeight="1" hidden="1">
      <c r="A544" s="46"/>
      <c r="B544" s="4">
        <v>25957</v>
      </c>
      <c r="C544" s="4">
        <v>16223</v>
      </c>
      <c r="D544" s="4"/>
      <c r="E544" s="4"/>
      <c r="F544" s="4">
        <f>B544-+SUM(C544:E544)</f>
        <v>9734</v>
      </c>
      <c r="G544" s="53"/>
      <c r="H544" s="54"/>
      <c r="I544" s="55"/>
    </row>
    <row r="545" spans="1:9" ht="30" customHeight="1" hidden="1">
      <c r="A545" s="21" t="s">
        <v>661</v>
      </c>
      <c r="B545" s="21"/>
      <c r="C545" s="21"/>
      <c r="D545" s="21"/>
      <c r="E545" s="21"/>
      <c r="F545" s="21"/>
      <c r="G545" s="47" t="s">
        <v>609</v>
      </c>
      <c r="H545" s="48"/>
      <c r="I545" s="49"/>
    </row>
    <row r="546" spans="1:9" ht="30" customHeight="1" hidden="1">
      <c r="A546" s="45" t="s">
        <v>361</v>
      </c>
      <c r="B546" s="22"/>
      <c r="C546" s="22"/>
      <c r="D546" s="22"/>
      <c r="E546" s="22"/>
      <c r="F546" s="22"/>
      <c r="G546" s="50"/>
      <c r="H546" s="51"/>
      <c r="I546" s="52"/>
    </row>
    <row r="547" spans="1:9" ht="30" customHeight="1" hidden="1">
      <c r="A547" s="46"/>
      <c r="B547" s="4">
        <v>5622</v>
      </c>
      <c r="C547" s="4">
        <v>2531</v>
      </c>
      <c r="D547" s="4"/>
      <c r="E547" s="4">
        <v>436</v>
      </c>
      <c r="F547" s="4">
        <f>B547-+SUM(C547:E547)</f>
        <v>2655</v>
      </c>
      <c r="G547" s="53"/>
      <c r="H547" s="54"/>
      <c r="I547" s="55"/>
    </row>
    <row r="548" spans="1:9" ht="30" customHeight="1" hidden="1">
      <c r="A548" s="21" t="s">
        <v>661</v>
      </c>
      <c r="B548" s="21"/>
      <c r="C548" s="21"/>
      <c r="D548" s="21"/>
      <c r="E548" s="21"/>
      <c r="F548" s="21"/>
      <c r="G548" s="47" t="s">
        <v>610</v>
      </c>
      <c r="H548" s="48"/>
      <c r="I548" s="49"/>
    </row>
    <row r="549" spans="1:9" ht="30" customHeight="1" hidden="1">
      <c r="A549" s="45" t="s">
        <v>362</v>
      </c>
      <c r="B549" s="22"/>
      <c r="C549" s="22"/>
      <c r="D549" s="22"/>
      <c r="E549" s="22"/>
      <c r="F549" s="22"/>
      <c r="G549" s="50"/>
      <c r="H549" s="51"/>
      <c r="I549" s="52"/>
    </row>
    <row r="550" spans="1:9" ht="30" customHeight="1" hidden="1">
      <c r="A550" s="46"/>
      <c r="B550" s="4">
        <v>3751</v>
      </c>
      <c r="C550" s="4">
        <v>1352</v>
      </c>
      <c r="D550" s="4"/>
      <c r="E550" s="4">
        <v>42</v>
      </c>
      <c r="F550" s="4">
        <f>B550-+SUM(C550:E550)</f>
        <v>2357</v>
      </c>
      <c r="G550" s="53"/>
      <c r="H550" s="54"/>
      <c r="I550" s="55"/>
    </row>
    <row r="551" spans="1:9" ht="30" customHeight="1" hidden="1">
      <c r="A551" s="21" t="s">
        <v>661</v>
      </c>
      <c r="B551" s="21"/>
      <c r="C551" s="21"/>
      <c r="D551" s="21"/>
      <c r="E551" s="21"/>
      <c r="F551" s="21"/>
      <c r="G551" s="47" t="s">
        <v>611</v>
      </c>
      <c r="H551" s="48"/>
      <c r="I551" s="49"/>
    </row>
    <row r="552" spans="1:9" ht="30" customHeight="1" hidden="1">
      <c r="A552" s="45" t="s">
        <v>1064</v>
      </c>
      <c r="B552" s="22"/>
      <c r="C552" s="22"/>
      <c r="D552" s="22"/>
      <c r="E552" s="22"/>
      <c r="F552" s="22"/>
      <c r="G552" s="50"/>
      <c r="H552" s="51"/>
      <c r="I552" s="52"/>
    </row>
    <row r="553" spans="1:9" ht="30" customHeight="1" hidden="1">
      <c r="A553" s="46"/>
      <c r="B553" s="4">
        <v>3887</v>
      </c>
      <c r="C553" s="4">
        <v>1352</v>
      </c>
      <c r="D553" s="4"/>
      <c r="E553" s="4">
        <v>219</v>
      </c>
      <c r="F553" s="4">
        <f>B553-+SUM(C553:E553)</f>
        <v>2316</v>
      </c>
      <c r="G553" s="53"/>
      <c r="H553" s="54"/>
      <c r="I553" s="55"/>
    </row>
    <row r="554" spans="1:9" ht="30" customHeight="1" hidden="1">
      <c r="A554" s="21" t="s">
        <v>661</v>
      </c>
      <c r="B554" s="21"/>
      <c r="C554" s="21"/>
      <c r="D554" s="21"/>
      <c r="E554" s="21"/>
      <c r="F554" s="21"/>
      <c r="G554" s="47" t="s">
        <v>611</v>
      </c>
      <c r="H554" s="48"/>
      <c r="I554" s="49"/>
    </row>
    <row r="555" spans="1:9" ht="30" customHeight="1" hidden="1">
      <c r="A555" s="45" t="s">
        <v>212</v>
      </c>
      <c r="B555" s="22"/>
      <c r="C555" s="22"/>
      <c r="D555" s="22"/>
      <c r="E555" s="22"/>
      <c r="F555" s="22"/>
      <c r="G555" s="50"/>
      <c r="H555" s="51"/>
      <c r="I555" s="52"/>
    </row>
    <row r="556" spans="1:9" ht="30" customHeight="1" hidden="1">
      <c r="A556" s="46"/>
      <c r="B556" s="4">
        <v>5661</v>
      </c>
      <c r="C556" s="4">
        <v>2531</v>
      </c>
      <c r="D556" s="4"/>
      <c r="E556" s="4">
        <v>217</v>
      </c>
      <c r="F556" s="4">
        <f>B556-+SUM(C556:E556)</f>
        <v>2913</v>
      </c>
      <c r="G556" s="53"/>
      <c r="H556" s="54"/>
      <c r="I556" s="55"/>
    </row>
    <row r="557" spans="1:9" ht="30" customHeight="1" hidden="1">
      <c r="A557" s="21" t="s">
        <v>661</v>
      </c>
      <c r="B557" s="21"/>
      <c r="C557" s="21"/>
      <c r="D557" s="21"/>
      <c r="E557" s="21"/>
      <c r="F557" s="21"/>
      <c r="G557" s="47" t="s">
        <v>612</v>
      </c>
      <c r="H557" s="48"/>
      <c r="I557" s="49"/>
    </row>
    <row r="558" spans="1:9" ht="30" customHeight="1" hidden="1">
      <c r="A558" s="45" t="s">
        <v>116</v>
      </c>
      <c r="B558" s="22"/>
      <c r="C558" s="22"/>
      <c r="D558" s="22"/>
      <c r="E558" s="22"/>
      <c r="F558" s="22"/>
      <c r="G558" s="50"/>
      <c r="H558" s="51"/>
      <c r="I558" s="52"/>
    </row>
    <row r="559" spans="1:9" ht="30" customHeight="1" hidden="1">
      <c r="A559" s="46"/>
      <c r="B559" s="4">
        <v>13879</v>
      </c>
      <c r="C559" s="4">
        <v>10209</v>
      </c>
      <c r="D559" s="4"/>
      <c r="E559" s="4"/>
      <c r="F559" s="4">
        <f>B559-+SUM(C559:E559)</f>
        <v>3670</v>
      </c>
      <c r="G559" s="53"/>
      <c r="H559" s="54"/>
      <c r="I559" s="55"/>
    </row>
    <row r="560" spans="1:9" ht="30" customHeight="1" hidden="1">
      <c r="A560" s="21" t="s">
        <v>661</v>
      </c>
      <c r="B560" s="21"/>
      <c r="C560" s="21"/>
      <c r="D560" s="21"/>
      <c r="E560" s="21"/>
      <c r="F560" s="21"/>
      <c r="G560" s="47" t="s">
        <v>611</v>
      </c>
      <c r="H560" s="48"/>
      <c r="I560" s="49"/>
    </row>
    <row r="561" spans="1:9" ht="30" customHeight="1" hidden="1">
      <c r="A561" s="45" t="s">
        <v>118</v>
      </c>
      <c r="B561" s="22"/>
      <c r="C561" s="22"/>
      <c r="D561" s="22"/>
      <c r="E561" s="22"/>
      <c r="F561" s="22"/>
      <c r="G561" s="50"/>
      <c r="H561" s="51"/>
      <c r="I561" s="52"/>
    </row>
    <row r="562" spans="1:9" ht="30" customHeight="1" hidden="1">
      <c r="A562" s="46"/>
      <c r="B562" s="4">
        <v>3975</v>
      </c>
      <c r="C562" s="4">
        <v>2080</v>
      </c>
      <c r="D562" s="4"/>
      <c r="E562" s="4">
        <v>134</v>
      </c>
      <c r="F562" s="4">
        <f>B562-+SUM(C562:E562)</f>
        <v>1761</v>
      </c>
      <c r="G562" s="53"/>
      <c r="H562" s="54"/>
      <c r="I562" s="55"/>
    </row>
    <row r="563" spans="1:9" ht="30" customHeight="1" hidden="1">
      <c r="A563" s="21" t="s">
        <v>661</v>
      </c>
      <c r="B563" s="21"/>
      <c r="C563" s="21"/>
      <c r="D563" s="21"/>
      <c r="E563" s="21"/>
      <c r="F563" s="21"/>
      <c r="G563" s="47" t="s">
        <v>883</v>
      </c>
      <c r="H563" s="48"/>
      <c r="I563" s="49"/>
    </row>
    <row r="564" spans="1:9" ht="30" customHeight="1" hidden="1">
      <c r="A564" s="45" t="s">
        <v>123</v>
      </c>
      <c r="B564" s="22"/>
      <c r="C564" s="22"/>
      <c r="D564" s="22"/>
      <c r="E564" s="22"/>
      <c r="F564" s="22"/>
      <c r="G564" s="50"/>
      <c r="H564" s="51"/>
      <c r="I564" s="52"/>
    </row>
    <row r="565" spans="1:9" ht="30" customHeight="1" hidden="1">
      <c r="A565" s="46"/>
      <c r="B565" s="4">
        <v>5137</v>
      </c>
      <c r="C565" s="4">
        <v>3850</v>
      </c>
      <c r="D565" s="4"/>
      <c r="E565" s="4"/>
      <c r="F565" s="4">
        <f>B565-+SUM(C565:E565)</f>
        <v>1287</v>
      </c>
      <c r="G565" s="53"/>
      <c r="H565" s="54"/>
      <c r="I565" s="55"/>
    </row>
    <row r="566" spans="1:9" ht="30" customHeight="1" hidden="1">
      <c r="A566" s="21" t="s">
        <v>661</v>
      </c>
      <c r="B566" s="21"/>
      <c r="C566" s="21"/>
      <c r="D566" s="21"/>
      <c r="E566" s="21"/>
      <c r="F566" s="21"/>
      <c r="G566" s="47" t="s">
        <v>611</v>
      </c>
      <c r="H566" s="48"/>
      <c r="I566" s="49"/>
    </row>
    <row r="567" spans="1:9" ht="30" customHeight="1" hidden="1">
      <c r="A567" s="45" t="s">
        <v>124</v>
      </c>
      <c r="B567" s="22"/>
      <c r="C567" s="22"/>
      <c r="D567" s="22"/>
      <c r="E567" s="22"/>
      <c r="F567" s="22"/>
      <c r="G567" s="50"/>
      <c r="H567" s="51"/>
      <c r="I567" s="52"/>
    </row>
    <row r="568" spans="1:9" ht="30" customHeight="1" hidden="1">
      <c r="A568" s="46"/>
      <c r="B568" s="4">
        <v>7089</v>
      </c>
      <c r="C568" s="4">
        <v>2531</v>
      </c>
      <c r="D568" s="4"/>
      <c r="E568" s="4">
        <v>690</v>
      </c>
      <c r="F568" s="4">
        <f>B568-+SUM(C568:E568)</f>
        <v>3868</v>
      </c>
      <c r="G568" s="53"/>
      <c r="H568" s="54"/>
      <c r="I568" s="55"/>
    </row>
    <row r="569" spans="1:9" ht="30" customHeight="1" hidden="1">
      <c r="A569" s="21" t="s">
        <v>661</v>
      </c>
      <c r="B569" s="21"/>
      <c r="C569" s="21"/>
      <c r="D569" s="21"/>
      <c r="E569" s="21"/>
      <c r="F569" s="21"/>
      <c r="G569" s="47" t="s">
        <v>611</v>
      </c>
      <c r="H569" s="48"/>
      <c r="I569" s="49"/>
    </row>
    <row r="570" spans="1:9" ht="30" customHeight="1" hidden="1">
      <c r="A570" s="45" t="s">
        <v>125</v>
      </c>
      <c r="B570" s="22"/>
      <c r="C570" s="22"/>
      <c r="D570" s="22"/>
      <c r="E570" s="22"/>
      <c r="F570" s="22"/>
      <c r="G570" s="50"/>
      <c r="H570" s="51"/>
      <c r="I570" s="52"/>
    </row>
    <row r="571" spans="1:9" ht="30" customHeight="1" hidden="1">
      <c r="A571" s="46"/>
      <c r="B571" s="4">
        <v>4228</v>
      </c>
      <c r="C571" s="4">
        <v>1352</v>
      </c>
      <c r="D571" s="4"/>
      <c r="E571" s="4">
        <v>377</v>
      </c>
      <c r="F571" s="4">
        <f>B571-+SUM(C571:E571)</f>
        <v>2499</v>
      </c>
      <c r="G571" s="53"/>
      <c r="H571" s="54"/>
      <c r="I571" s="55"/>
    </row>
    <row r="572" spans="1:9" ht="30" customHeight="1" hidden="1">
      <c r="A572" s="21" t="s">
        <v>661</v>
      </c>
      <c r="B572" s="21"/>
      <c r="C572" s="21"/>
      <c r="D572" s="21"/>
      <c r="E572" s="21"/>
      <c r="F572" s="21"/>
      <c r="G572" s="47" t="s">
        <v>884</v>
      </c>
      <c r="H572" s="48"/>
      <c r="I572" s="49"/>
    </row>
    <row r="573" spans="1:9" ht="30" customHeight="1" hidden="1">
      <c r="A573" s="45" t="s">
        <v>126</v>
      </c>
      <c r="B573" s="22"/>
      <c r="C573" s="22"/>
      <c r="D573" s="22"/>
      <c r="E573" s="22"/>
      <c r="F573" s="22"/>
      <c r="G573" s="50"/>
      <c r="H573" s="51"/>
      <c r="I573" s="52"/>
    </row>
    <row r="574" spans="1:9" ht="30" customHeight="1" hidden="1">
      <c r="A574" s="46"/>
      <c r="B574" s="4">
        <v>2000</v>
      </c>
      <c r="C574" s="4"/>
      <c r="D574" s="4"/>
      <c r="E574" s="4"/>
      <c r="F574" s="4">
        <f>B574-+SUM(C574:E574)</f>
        <v>2000</v>
      </c>
      <c r="G574" s="53"/>
      <c r="H574" s="54"/>
      <c r="I574" s="55"/>
    </row>
    <row r="575" spans="1:9" ht="30" customHeight="1" hidden="1">
      <c r="A575" s="21" t="s">
        <v>661</v>
      </c>
      <c r="B575" s="21"/>
      <c r="C575" s="21"/>
      <c r="D575" s="21"/>
      <c r="E575" s="21"/>
      <c r="F575" s="21"/>
      <c r="G575" s="47" t="s">
        <v>885</v>
      </c>
      <c r="H575" s="48"/>
      <c r="I575" s="49"/>
    </row>
    <row r="576" spans="1:9" ht="30" customHeight="1" hidden="1">
      <c r="A576" s="45" t="s">
        <v>213</v>
      </c>
      <c r="B576" s="22"/>
      <c r="C576" s="22"/>
      <c r="D576" s="22"/>
      <c r="E576" s="22"/>
      <c r="F576" s="22"/>
      <c r="G576" s="50"/>
      <c r="H576" s="51"/>
      <c r="I576" s="52"/>
    </row>
    <row r="577" spans="1:9" ht="30" customHeight="1" hidden="1">
      <c r="A577" s="46"/>
      <c r="B577" s="4">
        <v>1311358</v>
      </c>
      <c r="C577" s="4">
        <v>626604</v>
      </c>
      <c r="D577" s="4"/>
      <c r="E577" s="4">
        <v>350395</v>
      </c>
      <c r="F577" s="4">
        <f>B577-+SUM(C577:E577)</f>
        <v>334359</v>
      </c>
      <c r="G577" s="53"/>
      <c r="H577" s="54"/>
      <c r="I577" s="55"/>
    </row>
    <row r="578" spans="1:9" ht="30" customHeight="1" hidden="1">
      <c r="A578" s="21" t="s">
        <v>661</v>
      </c>
      <c r="B578" s="21"/>
      <c r="C578" s="21"/>
      <c r="D578" s="21"/>
      <c r="E578" s="21"/>
      <c r="F578" s="21"/>
      <c r="G578" s="47" t="s">
        <v>886</v>
      </c>
      <c r="H578" s="48"/>
      <c r="I578" s="49"/>
    </row>
    <row r="579" spans="1:9" ht="30" customHeight="1" hidden="1">
      <c r="A579" s="45" t="s">
        <v>425</v>
      </c>
      <c r="B579" s="22"/>
      <c r="C579" s="22"/>
      <c r="D579" s="22"/>
      <c r="E579" s="22"/>
      <c r="F579" s="22"/>
      <c r="G579" s="50"/>
      <c r="H579" s="51"/>
      <c r="I579" s="52"/>
    </row>
    <row r="580" spans="1:9" ht="30" customHeight="1" hidden="1">
      <c r="A580" s="46"/>
      <c r="B580" s="4">
        <v>6299</v>
      </c>
      <c r="C580" s="4"/>
      <c r="D580" s="4"/>
      <c r="E580" s="4"/>
      <c r="F580" s="4">
        <f>B580-+SUM(C580:E580)</f>
        <v>6299</v>
      </c>
      <c r="G580" s="53"/>
      <c r="H580" s="54"/>
      <c r="I580" s="55"/>
    </row>
    <row r="581" spans="1:9" ht="30" customHeight="1" hidden="1">
      <c r="A581" s="21" t="s">
        <v>661</v>
      </c>
      <c r="B581" s="21"/>
      <c r="C581" s="21"/>
      <c r="D581" s="21"/>
      <c r="E581" s="21"/>
      <c r="F581" s="21"/>
      <c r="G581" s="47" t="s">
        <v>887</v>
      </c>
      <c r="H581" s="48"/>
      <c r="I581" s="49"/>
    </row>
    <row r="582" spans="1:9" ht="30" customHeight="1" hidden="1">
      <c r="A582" s="45" t="s">
        <v>119</v>
      </c>
      <c r="B582" s="22"/>
      <c r="C582" s="22"/>
      <c r="D582" s="22"/>
      <c r="E582" s="22"/>
      <c r="F582" s="22"/>
      <c r="G582" s="50"/>
      <c r="H582" s="51"/>
      <c r="I582" s="52"/>
    </row>
    <row r="583" spans="1:9" ht="30" customHeight="1" hidden="1">
      <c r="A583" s="46"/>
      <c r="B583" s="4">
        <v>9413</v>
      </c>
      <c r="C583" s="4"/>
      <c r="D583" s="4"/>
      <c r="E583" s="4"/>
      <c r="F583" s="4">
        <f>B583-+SUM(C583:E583)</f>
        <v>9413</v>
      </c>
      <c r="G583" s="53"/>
      <c r="H583" s="54"/>
      <c r="I583" s="55"/>
    </row>
    <row r="584" spans="1:9" ht="30" customHeight="1" hidden="1">
      <c r="A584" s="21" t="s">
        <v>661</v>
      </c>
      <c r="B584" s="21"/>
      <c r="C584" s="21"/>
      <c r="D584" s="21"/>
      <c r="E584" s="21"/>
      <c r="F584" s="21"/>
      <c r="G584" s="47" t="s">
        <v>887</v>
      </c>
      <c r="H584" s="48"/>
      <c r="I584" s="49"/>
    </row>
    <row r="585" spans="1:9" ht="30" customHeight="1" hidden="1">
      <c r="A585" s="45" t="s">
        <v>1230</v>
      </c>
      <c r="B585" s="22"/>
      <c r="C585" s="22"/>
      <c r="D585" s="22"/>
      <c r="E585" s="22"/>
      <c r="F585" s="22"/>
      <c r="G585" s="50"/>
      <c r="H585" s="51"/>
      <c r="I585" s="52"/>
    </row>
    <row r="586" spans="1:9" ht="30" customHeight="1" hidden="1">
      <c r="A586" s="46"/>
      <c r="B586" s="4">
        <v>9179</v>
      </c>
      <c r="C586" s="4"/>
      <c r="D586" s="4"/>
      <c r="E586" s="4"/>
      <c r="F586" s="4">
        <f>B586-+SUM(C586:E586)</f>
        <v>9179</v>
      </c>
      <c r="G586" s="53"/>
      <c r="H586" s="54"/>
      <c r="I586" s="55"/>
    </row>
    <row r="587" spans="1:9" ht="30" customHeight="1" hidden="1">
      <c r="A587" s="21" t="s">
        <v>661</v>
      </c>
      <c r="B587" s="21"/>
      <c r="C587" s="21"/>
      <c r="D587" s="21"/>
      <c r="E587" s="21"/>
      <c r="F587" s="21"/>
      <c r="G587" s="47" t="s">
        <v>887</v>
      </c>
      <c r="H587" s="48"/>
      <c r="I587" s="49"/>
    </row>
    <row r="588" spans="1:9" ht="30" customHeight="1" hidden="1">
      <c r="A588" s="45" t="s">
        <v>214</v>
      </c>
      <c r="B588" s="22"/>
      <c r="C588" s="22"/>
      <c r="D588" s="22"/>
      <c r="E588" s="22"/>
      <c r="F588" s="22"/>
      <c r="G588" s="50"/>
      <c r="H588" s="51"/>
      <c r="I588" s="52"/>
    </row>
    <row r="589" spans="1:9" ht="30" customHeight="1" hidden="1">
      <c r="A589" s="46"/>
      <c r="B589" s="4">
        <v>9187</v>
      </c>
      <c r="C589" s="4"/>
      <c r="D589" s="4"/>
      <c r="E589" s="4">
        <v>80</v>
      </c>
      <c r="F589" s="4">
        <f>B589-+SUM(C589:E589)</f>
        <v>9107</v>
      </c>
      <c r="G589" s="53"/>
      <c r="H589" s="54"/>
      <c r="I589" s="55"/>
    </row>
    <row r="590" spans="1:9" ht="30" customHeight="1" hidden="1">
      <c r="A590" s="21" t="s">
        <v>661</v>
      </c>
      <c r="B590" s="21"/>
      <c r="C590" s="21"/>
      <c r="D590" s="21"/>
      <c r="E590" s="21"/>
      <c r="F590" s="21"/>
      <c r="G590" s="47" t="s">
        <v>887</v>
      </c>
      <c r="H590" s="48"/>
      <c r="I590" s="49"/>
    </row>
    <row r="591" spans="1:9" ht="30" customHeight="1" hidden="1">
      <c r="A591" s="45" t="s">
        <v>426</v>
      </c>
      <c r="B591" s="22"/>
      <c r="C591" s="22"/>
      <c r="D591" s="22"/>
      <c r="E591" s="22"/>
      <c r="F591" s="22"/>
      <c r="G591" s="50"/>
      <c r="H591" s="51"/>
      <c r="I591" s="52"/>
    </row>
    <row r="592" spans="1:9" ht="30" customHeight="1" hidden="1">
      <c r="A592" s="46"/>
      <c r="B592" s="4">
        <v>9503</v>
      </c>
      <c r="C592" s="4"/>
      <c r="D592" s="4"/>
      <c r="E592" s="4">
        <v>15</v>
      </c>
      <c r="F592" s="4">
        <f>B592-+SUM(C592:E592)</f>
        <v>9488</v>
      </c>
      <c r="G592" s="53"/>
      <c r="H592" s="54"/>
      <c r="I592" s="55"/>
    </row>
    <row r="593" spans="1:9" ht="30" customHeight="1" hidden="1">
      <c r="A593" s="21" t="s">
        <v>661</v>
      </c>
      <c r="B593" s="21"/>
      <c r="C593" s="21"/>
      <c r="D593" s="21"/>
      <c r="E593" s="21"/>
      <c r="F593" s="21"/>
      <c r="G593" s="47" t="s">
        <v>887</v>
      </c>
      <c r="H593" s="48"/>
      <c r="I593" s="49"/>
    </row>
    <row r="594" spans="1:9" ht="30" customHeight="1" hidden="1">
      <c r="A594" s="45" t="s">
        <v>215</v>
      </c>
      <c r="B594" s="22"/>
      <c r="C594" s="22"/>
      <c r="D594" s="22"/>
      <c r="E594" s="22"/>
      <c r="F594" s="22"/>
      <c r="G594" s="50"/>
      <c r="H594" s="51"/>
      <c r="I594" s="52"/>
    </row>
    <row r="595" spans="1:9" ht="30" customHeight="1" hidden="1">
      <c r="A595" s="46"/>
      <c r="B595" s="4">
        <v>9328</v>
      </c>
      <c r="C595" s="4"/>
      <c r="D595" s="4"/>
      <c r="E595" s="4">
        <v>55</v>
      </c>
      <c r="F595" s="4">
        <f>B595-+SUM(C595:E595)</f>
        <v>9273</v>
      </c>
      <c r="G595" s="53"/>
      <c r="H595" s="54"/>
      <c r="I595" s="55"/>
    </row>
    <row r="596" spans="1:9" ht="30" customHeight="1" hidden="1">
      <c r="A596" s="21" t="s">
        <v>661</v>
      </c>
      <c r="B596" s="21"/>
      <c r="C596" s="21"/>
      <c r="D596" s="21"/>
      <c r="E596" s="21"/>
      <c r="F596" s="21"/>
      <c r="G596" s="47" t="s">
        <v>886</v>
      </c>
      <c r="H596" s="48"/>
      <c r="I596" s="49"/>
    </row>
    <row r="597" spans="1:9" ht="30" customHeight="1" hidden="1">
      <c r="A597" s="45" t="s">
        <v>127</v>
      </c>
      <c r="B597" s="22"/>
      <c r="C597" s="22"/>
      <c r="D597" s="22"/>
      <c r="E597" s="22"/>
      <c r="F597" s="22"/>
      <c r="G597" s="50"/>
      <c r="H597" s="51"/>
      <c r="I597" s="52"/>
    </row>
    <row r="598" spans="1:9" ht="30" customHeight="1" hidden="1">
      <c r="A598" s="46"/>
      <c r="B598" s="4">
        <v>6863</v>
      </c>
      <c r="C598" s="4"/>
      <c r="D598" s="4"/>
      <c r="E598" s="4"/>
      <c r="F598" s="4">
        <f>B598-+SUM(C598:E598)</f>
        <v>6863</v>
      </c>
      <c r="G598" s="53"/>
      <c r="H598" s="54"/>
      <c r="I598" s="55"/>
    </row>
    <row r="599" spans="1:9" ht="60" customHeight="1" hidden="1">
      <c r="A599" s="21" t="s">
        <v>661</v>
      </c>
      <c r="B599" s="21"/>
      <c r="C599" s="21"/>
      <c r="D599" s="21"/>
      <c r="E599" s="21"/>
      <c r="F599" s="21"/>
      <c r="G599" s="47" t="s">
        <v>888</v>
      </c>
      <c r="H599" s="48"/>
      <c r="I599" s="49"/>
    </row>
    <row r="600" spans="1:9" ht="60" customHeight="1" hidden="1">
      <c r="A600" s="45" t="s">
        <v>672</v>
      </c>
      <c r="B600" s="22"/>
      <c r="C600" s="22"/>
      <c r="D600" s="22"/>
      <c r="E600" s="22"/>
      <c r="F600" s="22"/>
      <c r="G600" s="50"/>
      <c r="H600" s="51"/>
      <c r="I600" s="52"/>
    </row>
    <row r="601" spans="1:9" ht="60" customHeight="1" hidden="1">
      <c r="A601" s="46"/>
      <c r="B601" s="4">
        <v>3362</v>
      </c>
      <c r="C601" s="4">
        <v>450</v>
      </c>
      <c r="D601" s="4"/>
      <c r="E601" s="4"/>
      <c r="F601" s="4">
        <f>B601-+SUM(C601:E601)</f>
        <v>2912</v>
      </c>
      <c r="G601" s="53"/>
      <c r="H601" s="54"/>
      <c r="I601" s="55"/>
    </row>
    <row r="602" spans="1:9" ht="30" customHeight="1" hidden="1">
      <c r="A602" s="21" t="s">
        <v>661</v>
      </c>
      <c r="B602" s="21"/>
      <c r="C602" s="21"/>
      <c r="D602" s="21"/>
      <c r="E602" s="21"/>
      <c r="F602" s="21"/>
      <c r="G602" s="47" t="s">
        <v>1081</v>
      </c>
      <c r="H602" s="48"/>
      <c r="I602" s="49"/>
    </row>
    <row r="603" spans="1:9" ht="30" customHeight="1" hidden="1">
      <c r="A603" s="45" t="s">
        <v>427</v>
      </c>
      <c r="B603" s="22"/>
      <c r="C603" s="22"/>
      <c r="D603" s="22"/>
      <c r="E603" s="22"/>
      <c r="F603" s="22"/>
      <c r="G603" s="50"/>
      <c r="H603" s="51"/>
      <c r="I603" s="52"/>
    </row>
    <row r="604" spans="1:9" ht="30" customHeight="1" hidden="1">
      <c r="A604" s="46"/>
      <c r="B604" s="4">
        <v>2898</v>
      </c>
      <c r="C604" s="4"/>
      <c r="D604" s="4"/>
      <c r="E604" s="4">
        <v>42</v>
      </c>
      <c r="F604" s="4">
        <f>B604-+SUM(C604:E604)</f>
        <v>2856</v>
      </c>
      <c r="G604" s="53"/>
      <c r="H604" s="54"/>
      <c r="I604" s="55"/>
    </row>
    <row r="605" spans="1:9" ht="30" customHeight="1" hidden="1">
      <c r="A605" s="21" t="s">
        <v>661</v>
      </c>
      <c r="B605" s="21"/>
      <c r="C605" s="21"/>
      <c r="D605" s="21"/>
      <c r="E605" s="21"/>
      <c r="F605" s="21"/>
      <c r="G605" s="47" t="s">
        <v>1082</v>
      </c>
      <c r="H605" s="48"/>
      <c r="I605" s="49"/>
    </row>
    <row r="606" spans="1:9" ht="30" customHeight="1" hidden="1">
      <c r="A606" s="45" t="s">
        <v>989</v>
      </c>
      <c r="B606" s="22"/>
      <c r="C606" s="22"/>
      <c r="D606" s="22"/>
      <c r="E606" s="22"/>
      <c r="F606" s="22"/>
      <c r="G606" s="50"/>
      <c r="H606" s="51"/>
      <c r="I606" s="52"/>
    </row>
    <row r="607" spans="1:9" ht="30" customHeight="1" hidden="1">
      <c r="A607" s="46"/>
      <c r="B607" s="4">
        <v>136157</v>
      </c>
      <c r="C607" s="4"/>
      <c r="D607" s="4"/>
      <c r="E607" s="4">
        <v>76615</v>
      </c>
      <c r="F607" s="4">
        <f>B607-+SUM(C607:E607)</f>
        <v>59542</v>
      </c>
      <c r="G607" s="53"/>
      <c r="H607" s="54"/>
      <c r="I607" s="55"/>
    </row>
    <row r="608" spans="1:9" ht="30" customHeight="1" hidden="1">
      <c r="A608" s="21" t="s">
        <v>661</v>
      </c>
      <c r="B608" s="21"/>
      <c r="C608" s="21"/>
      <c r="D608" s="21"/>
      <c r="E608" s="21"/>
      <c r="F608" s="21"/>
      <c r="G608" s="47" t="s">
        <v>1083</v>
      </c>
      <c r="H608" s="48"/>
      <c r="I608" s="49"/>
    </row>
    <row r="609" spans="1:9" ht="30" customHeight="1" hidden="1">
      <c r="A609" s="45" t="s">
        <v>345</v>
      </c>
      <c r="B609" s="22"/>
      <c r="C609" s="22"/>
      <c r="D609" s="22"/>
      <c r="E609" s="22"/>
      <c r="F609" s="22"/>
      <c r="G609" s="50"/>
      <c r="H609" s="51"/>
      <c r="I609" s="52"/>
    </row>
    <row r="610" spans="1:9" ht="30" customHeight="1" hidden="1">
      <c r="A610" s="46"/>
      <c r="B610" s="4">
        <v>222</v>
      </c>
      <c r="C610" s="4"/>
      <c r="D610" s="4"/>
      <c r="E610" s="4"/>
      <c r="F610" s="4">
        <f>B610-+SUM(C610:E610)</f>
        <v>222</v>
      </c>
      <c r="G610" s="53"/>
      <c r="H610" s="54"/>
      <c r="I610" s="55"/>
    </row>
    <row r="611" spans="1:9" ht="30" customHeight="1" hidden="1">
      <c r="A611" s="21" t="s">
        <v>661</v>
      </c>
      <c r="B611" s="21"/>
      <c r="C611" s="21"/>
      <c r="D611" s="21"/>
      <c r="E611" s="21"/>
      <c r="F611" s="21"/>
      <c r="G611" s="47" t="s">
        <v>1084</v>
      </c>
      <c r="H611" s="48"/>
      <c r="I611" s="49"/>
    </row>
    <row r="612" spans="1:9" ht="30" customHeight="1" hidden="1">
      <c r="A612" s="45" t="s">
        <v>539</v>
      </c>
      <c r="B612" s="22"/>
      <c r="C612" s="22"/>
      <c r="D612" s="22"/>
      <c r="E612" s="22"/>
      <c r="F612" s="22"/>
      <c r="G612" s="50"/>
      <c r="H612" s="51"/>
      <c r="I612" s="52"/>
    </row>
    <row r="613" spans="1:9" ht="30" customHeight="1" hidden="1">
      <c r="A613" s="46"/>
      <c r="B613" s="4">
        <v>729017</v>
      </c>
      <c r="C613" s="4">
        <v>575667</v>
      </c>
      <c r="D613" s="4"/>
      <c r="E613" s="4">
        <v>1000</v>
      </c>
      <c r="F613" s="4">
        <f>B613-+SUM(C613:E613)</f>
        <v>152350</v>
      </c>
      <c r="G613" s="53"/>
      <c r="H613" s="54"/>
      <c r="I613" s="55"/>
    </row>
    <row r="614" spans="1:9" ht="30" customHeight="1" hidden="1">
      <c r="A614" s="21" t="s">
        <v>661</v>
      </c>
      <c r="B614" s="21"/>
      <c r="C614" s="21"/>
      <c r="D614" s="21"/>
      <c r="E614" s="21"/>
      <c r="F614" s="21"/>
      <c r="G614" s="69"/>
      <c r="H614" s="70"/>
      <c r="I614" s="71"/>
    </row>
    <row r="615" spans="1:9" ht="30" customHeight="1" hidden="1">
      <c r="A615" s="45" t="s">
        <v>110</v>
      </c>
      <c r="B615" s="22"/>
      <c r="C615" s="22"/>
      <c r="D615" s="22"/>
      <c r="E615" s="22"/>
      <c r="F615" s="22"/>
      <c r="G615" s="72"/>
      <c r="H615" s="73"/>
      <c r="I615" s="74"/>
    </row>
    <row r="616" spans="1:9" ht="30" customHeight="1" hidden="1">
      <c r="A616" s="46"/>
      <c r="B616" s="4">
        <f>SUBTOTAL(9,B421:B613)</f>
        <v>3854497</v>
      </c>
      <c r="C616" s="4">
        <f>SUBTOTAL(9,C421:C613)</f>
        <v>2167852</v>
      </c>
      <c r="D616" s="4">
        <f>SUBTOTAL(9,D421:D613)</f>
        <v>0</v>
      </c>
      <c r="E616" s="4">
        <f>SUBTOTAL(9,E421:E613)</f>
        <v>436619</v>
      </c>
      <c r="F616" s="4">
        <f>SUBTOTAL(9,F421:F613)</f>
        <v>1250026</v>
      </c>
      <c r="G616" s="75"/>
      <c r="H616" s="76"/>
      <c r="I616" s="77"/>
    </row>
    <row r="617" spans="1:9" ht="30" customHeight="1" hidden="1">
      <c r="A617" s="25" t="s">
        <v>920</v>
      </c>
      <c r="B617" s="25"/>
      <c r="C617" s="21"/>
      <c r="D617" s="21"/>
      <c r="E617" s="21"/>
      <c r="F617" s="21"/>
      <c r="G617" s="69" t="s">
        <v>922</v>
      </c>
      <c r="H617" s="70"/>
      <c r="I617" s="71"/>
    </row>
    <row r="618" spans="1:9" ht="30" customHeight="1" hidden="1">
      <c r="A618" s="56" t="s">
        <v>927</v>
      </c>
      <c r="B618" s="29"/>
      <c r="C618" s="22"/>
      <c r="D618" s="22"/>
      <c r="E618" s="22"/>
      <c r="F618" s="22"/>
      <c r="G618" s="72"/>
      <c r="H618" s="73"/>
      <c r="I618" s="74"/>
    </row>
    <row r="619" spans="1:9" ht="30" customHeight="1" hidden="1">
      <c r="A619" s="46"/>
      <c r="B619" s="30">
        <v>72427</v>
      </c>
      <c r="C619" s="4"/>
      <c r="D619" s="4"/>
      <c r="E619" s="4">
        <v>729</v>
      </c>
      <c r="F619" s="4">
        <f>B619-+SUM(C619:E619)</f>
        <v>71698</v>
      </c>
      <c r="G619" s="75"/>
      <c r="H619" s="76"/>
      <c r="I619" s="77"/>
    </row>
    <row r="620" spans="1:9" ht="30" customHeight="1" hidden="1">
      <c r="A620" s="25" t="s">
        <v>920</v>
      </c>
      <c r="B620" s="25"/>
      <c r="C620" s="21"/>
      <c r="D620" s="21"/>
      <c r="E620" s="21"/>
      <c r="F620" s="21"/>
      <c r="G620" s="69" t="s">
        <v>1032</v>
      </c>
      <c r="H620" s="70"/>
      <c r="I620" s="71"/>
    </row>
    <row r="621" spans="1:9" ht="30" customHeight="1" hidden="1">
      <c r="A621" s="56" t="s">
        <v>918</v>
      </c>
      <c r="B621" s="29"/>
      <c r="C621" s="22"/>
      <c r="D621" s="22"/>
      <c r="E621" s="22"/>
      <c r="F621" s="22"/>
      <c r="G621" s="72"/>
      <c r="H621" s="73"/>
      <c r="I621" s="74"/>
    </row>
    <row r="622" spans="1:9" ht="30" customHeight="1" hidden="1">
      <c r="A622" s="46"/>
      <c r="B622" s="30">
        <v>675</v>
      </c>
      <c r="C622" s="4"/>
      <c r="D622" s="4"/>
      <c r="E622" s="4"/>
      <c r="F622" s="4">
        <f>B622-+SUM(C622:E622)</f>
        <v>675</v>
      </c>
      <c r="G622" s="75"/>
      <c r="H622" s="76"/>
      <c r="I622" s="77"/>
    </row>
    <row r="623" spans="1:9" ht="30" customHeight="1" hidden="1">
      <c r="A623" s="25" t="s">
        <v>920</v>
      </c>
      <c r="B623" s="25"/>
      <c r="C623" s="21"/>
      <c r="D623" s="21"/>
      <c r="E623" s="21"/>
      <c r="F623" s="21"/>
      <c r="G623" s="69" t="s">
        <v>673</v>
      </c>
      <c r="H623" s="70"/>
      <c r="I623" s="71"/>
    </row>
    <row r="624" spans="1:9" ht="30" customHeight="1" hidden="1">
      <c r="A624" s="56" t="s">
        <v>540</v>
      </c>
      <c r="B624" s="29"/>
      <c r="C624" s="22"/>
      <c r="D624" s="22"/>
      <c r="E624" s="22"/>
      <c r="F624" s="22"/>
      <c r="G624" s="72"/>
      <c r="H624" s="73"/>
      <c r="I624" s="74"/>
    </row>
    <row r="625" spans="1:9" ht="30" customHeight="1" hidden="1">
      <c r="A625" s="46"/>
      <c r="B625" s="30">
        <v>547599</v>
      </c>
      <c r="C625" s="4"/>
      <c r="D625" s="4"/>
      <c r="E625" s="4"/>
      <c r="F625" s="4">
        <f>B625-+SUM(C625:E625)</f>
        <v>547599</v>
      </c>
      <c r="G625" s="75"/>
      <c r="H625" s="76"/>
      <c r="I625" s="77"/>
    </row>
    <row r="626" spans="1:9" ht="30" customHeight="1" hidden="1">
      <c r="A626" s="25" t="s">
        <v>920</v>
      </c>
      <c r="B626" s="25"/>
      <c r="C626" s="21"/>
      <c r="D626" s="21"/>
      <c r="E626" s="21"/>
      <c r="F626" s="21"/>
      <c r="G626" s="69" t="s">
        <v>674</v>
      </c>
      <c r="H626" s="70"/>
      <c r="I626" s="71"/>
    </row>
    <row r="627" spans="1:9" ht="30" customHeight="1" hidden="1">
      <c r="A627" s="56" t="s">
        <v>1065</v>
      </c>
      <c r="B627" s="29"/>
      <c r="C627" s="22"/>
      <c r="D627" s="22"/>
      <c r="E627" s="22"/>
      <c r="F627" s="22"/>
      <c r="G627" s="72"/>
      <c r="H627" s="73"/>
      <c r="I627" s="74"/>
    </row>
    <row r="628" spans="1:9" ht="30" customHeight="1" hidden="1">
      <c r="A628" s="46"/>
      <c r="B628" s="30">
        <v>836</v>
      </c>
      <c r="C628" s="4">
        <v>622</v>
      </c>
      <c r="D628" s="4"/>
      <c r="E628" s="4"/>
      <c r="F628" s="4">
        <f>B628-+SUM(C628:E628)</f>
        <v>214</v>
      </c>
      <c r="G628" s="75"/>
      <c r="H628" s="76"/>
      <c r="I628" s="77"/>
    </row>
    <row r="629" spans="1:9" ht="30" customHeight="1" hidden="1">
      <c r="A629" s="25" t="s">
        <v>920</v>
      </c>
      <c r="B629" s="25"/>
      <c r="C629" s="21"/>
      <c r="D629" s="21"/>
      <c r="E629" s="21"/>
      <c r="F629" s="21"/>
      <c r="G629" s="69" t="s">
        <v>675</v>
      </c>
      <c r="H629" s="70"/>
      <c r="I629" s="71"/>
    </row>
    <row r="630" spans="1:9" ht="30" customHeight="1" hidden="1">
      <c r="A630" s="56" t="s">
        <v>1066</v>
      </c>
      <c r="B630" s="29"/>
      <c r="C630" s="22"/>
      <c r="D630" s="22"/>
      <c r="E630" s="22"/>
      <c r="F630" s="22"/>
      <c r="G630" s="72"/>
      <c r="H630" s="73"/>
      <c r="I630" s="74"/>
    </row>
    <row r="631" spans="1:9" ht="30" customHeight="1" hidden="1">
      <c r="A631" s="46"/>
      <c r="B631" s="30">
        <v>57411</v>
      </c>
      <c r="C631" s="4">
        <v>36595</v>
      </c>
      <c r="D631" s="4"/>
      <c r="E631" s="4">
        <v>3175</v>
      </c>
      <c r="F631" s="4">
        <f>B631-+SUM(C631:E631)</f>
        <v>17641</v>
      </c>
      <c r="G631" s="75"/>
      <c r="H631" s="76"/>
      <c r="I631" s="77"/>
    </row>
    <row r="632" spans="1:9" ht="30" customHeight="1" hidden="1">
      <c r="A632" s="25" t="s">
        <v>920</v>
      </c>
      <c r="B632" s="25"/>
      <c r="C632" s="21"/>
      <c r="D632" s="21"/>
      <c r="E632" s="21"/>
      <c r="F632" s="21"/>
      <c r="G632" s="69" t="s">
        <v>44</v>
      </c>
      <c r="H632" s="70"/>
      <c r="I632" s="71"/>
    </row>
    <row r="633" spans="1:9" ht="30" customHeight="1" hidden="1">
      <c r="A633" s="56" t="s">
        <v>1067</v>
      </c>
      <c r="B633" s="29"/>
      <c r="C633" s="22"/>
      <c r="D633" s="22"/>
      <c r="E633" s="22"/>
      <c r="F633" s="22"/>
      <c r="G633" s="72"/>
      <c r="H633" s="73"/>
      <c r="I633" s="74"/>
    </row>
    <row r="634" spans="1:9" ht="30" customHeight="1" hidden="1">
      <c r="A634" s="46"/>
      <c r="B634" s="30">
        <v>16547</v>
      </c>
      <c r="C634" s="4"/>
      <c r="D634" s="4"/>
      <c r="E634" s="4"/>
      <c r="F634" s="4">
        <f>B634-+SUM(C634:E634)</f>
        <v>16547</v>
      </c>
      <c r="G634" s="75"/>
      <c r="H634" s="76"/>
      <c r="I634" s="77"/>
    </row>
    <row r="635" spans="1:9" ht="30" customHeight="1" hidden="1">
      <c r="A635" s="25" t="s">
        <v>920</v>
      </c>
      <c r="B635" s="25"/>
      <c r="C635" s="21"/>
      <c r="D635" s="21"/>
      <c r="E635" s="21"/>
      <c r="F635" s="21"/>
      <c r="G635" s="69" t="s">
        <v>666</v>
      </c>
      <c r="H635" s="70"/>
      <c r="I635" s="71"/>
    </row>
    <row r="636" spans="1:9" ht="30" customHeight="1" hidden="1">
      <c r="A636" s="56" t="s">
        <v>261</v>
      </c>
      <c r="B636" s="29"/>
      <c r="C636" s="22"/>
      <c r="D636" s="22"/>
      <c r="E636" s="22"/>
      <c r="F636" s="22"/>
      <c r="G636" s="72"/>
      <c r="H636" s="73"/>
      <c r="I636" s="74"/>
    </row>
    <row r="637" spans="1:9" ht="30" customHeight="1" hidden="1">
      <c r="A637" s="46"/>
      <c r="B637" s="30">
        <v>22431</v>
      </c>
      <c r="C637" s="4">
        <v>8671</v>
      </c>
      <c r="D637" s="4"/>
      <c r="E637" s="4">
        <v>5087</v>
      </c>
      <c r="F637" s="4">
        <f>B637-+SUM(C637:E637)</f>
        <v>8673</v>
      </c>
      <c r="G637" s="75"/>
      <c r="H637" s="76"/>
      <c r="I637" s="77"/>
    </row>
    <row r="638" spans="1:9" ht="30" customHeight="1" hidden="1">
      <c r="A638" s="25" t="s">
        <v>920</v>
      </c>
      <c r="B638" s="25"/>
      <c r="C638" s="21"/>
      <c r="D638" s="21"/>
      <c r="E638" s="21"/>
      <c r="F638" s="21"/>
      <c r="G638" s="69" t="s">
        <v>346</v>
      </c>
      <c r="H638" s="70"/>
      <c r="I638" s="71"/>
    </row>
    <row r="639" spans="1:9" ht="30" customHeight="1" hidden="1">
      <c r="A639" s="56" t="s">
        <v>78</v>
      </c>
      <c r="B639" s="29"/>
      <c r="C639" s="22"/>
      <c r="D639" s="22"/>
      <c r="E639" s="22"/>
      <c r="F639" s="22"/>
      <c r="G639" s="72"/>
      <c r="H639" s="73"/>
      <c r="I639" s="74"/>
    </row>
    <row r="640" spans="1:9" ht="30" customHeight="1" hidden="1">
      <c r="A640" s="46"/>
      <c r="B640" s="30">
        <v>13670</v>
      </c>
      <c r="C640" s="4"/>
      <c r="D640" s="4"/>
      <c r="E640" s="4"/>
      <c r="F640" s="4">
        <f>B640-+SUM(C640:E640)</f>
        <v>13670</v>
      </c>
      <c r="G640" s="75"/>
      <c r="H640" s="76"/>
      <c r="I640" s="77"/>
    </row>
    <row r="641" spans="1:9" ht="30" customHeight="1" hidden="1">
      <c r="A641" s="25" t="s">
        <v>920</v>
      </c>
      <c r="B641" s="25"/>
      <c r="C641" s="21"/>
      <c r="D641" s="21"/>
      <c r="E641" s="21"/>
      <c r="F641" s="21"/>
      <c r="G641" s="69" t="s">
        <v>347</v>
      </c>
      <c r="H641" s="70"/>
      <c r="I641" s="71"/>
    </row>
    <row r="642" spans="1:9" ht="30" customHeight="1" hidden="1">
      <c r="A642" s="56" t="s">
        <v>790</v>
      </c>
      <c r="B642" s="29"/>
      <c r="C642" s="22"/>
      <c r="D642" s="22"/>
      <c r="E642" s="22"/>
      <c r="F642" s="22"/>
      <c r="G642" s="72"/>
      <c r="H642" s="73"/>
      <c r="I642" s="74"/>
    </row>
    <row r="643" spans="1:9" ht="30" customHeight="1" hidden="1">
      <c r="A643" s="46"/>
      <c r="B643" s="30">
        <v>5186</v>
      </c>
      <c r="C643" s="4"/>
      <c r="D643" s="4"/>
      <c r="E643" s="4">
        <v>5</v>
      </c>
      <c r="F643" s="4">
        <f>B643-+SUM(C643:E643)</f>
        <v>5181</v>
      </c>
      <c r="G643" s="75"/>
      <c r="H643" s="76"/>
      <c r="I643" s="77"/>
    </row>
    <row r="644" spans="1:9" ht="30" customHeight="1" hidden="1">
      <c r="A644" s="25" t="s">
        <v>920</v>
      </c>
      <c r="B644" s="25"/>
      <c r="C644" s="21"/>
      <c r="D644" s="21"/>
      <c r="E644" s="21"/>
      <c r="F644" s="21"/>
      <c r="G644" s="69" t="s">
        <v>889</v>
      </c>
      <c r="H644" s="70"/>
      <c r="I644" s="71"/>
    </row>
    <row r="645" spans="1:9" ht="30" customHeight="1" hidden="1">
      <c r="A645" s="56" t="s">
        <v>262</v>
      </c>
      <c r="B645" s="29"/>
      <c r="C645" s="22"/>
      <c r="D645" s="22"/>
      <c r="E645" s="22"/>
      <c r="F645" s="22"/>
      <c r="G645" s="72"/>
      <c r="H645" s="73"/>
      <c r="I645" s="74"/>
    </row>
    <row r="646" spans="1:9" ht="30" customHeight="1" hidden="1">
      <c r="A646" s="46"/>
      <c r="B646" s="30">
        <v>12127</v>
      </c>
      <c r="C646" s="4">
        <v>5313</v>
      </c>
      <c r="D646" s="4"/>
      <c r="E646" s="4"/>
      <c r="F646" s="4">
        <f>B646-+SUM(C646:E646)</f>
        <v>6814</v>
      </c>
      <c r="G646" s="75"/>
      <c r="H646" s="76"/>
      <c r="I646" s="77"/>
    </row>
    <row r="647" spans="1:9" ht="30" customHeight="1" hidden="1">
      <c r="A647" s="25" t="s">
        <v>920</v>
      </c>
      <c r="B647" s="25"/>
      <c r="C647" s="21"/>
      <c r="D647" s="21"/>
      <c r="E647" s="21"/>
      <c r="F647" s="21"/>
      <c r="G647" s="69" t="s">
        <v>890</v>
      </c>
      <c r="H647" s="70"/>
      <c r="I647" s="71"/>
    </row>
    <row r="648" spans="1:9" ht="30" customHeight="1" hidden="1">
      <c r="A648" s="56" t="s">
        <v>263</v>
      </c>
      <c r="B648" s="29"/>
      <c r="C648" s="22"/>
      <c r="D648" s="22"/>
      <c r="E648" s="22"/>
      <c r="F648" s="22"/>
      <c r="G648" s="72"/>
      <c r="H648" s="73"/>
      <c r="I648" s="74"/>
    </row>
    <row r="649" spans="1:9" ht="30" customHeight="1" hidden="1">
      <c r="A649" s="46"/>
      <c r="B649" s="30">
        <v>35</v>
      </c>
      <c r="C649" s="4"/>
      <c r="D649" s="4"/>
      <c r="E649" s="4"/>
      <c r="F649" s="4">
        <f>B649-+SUM(C649:E649)</f>
        <v>35</v>
      </c>
      <c r="G649" s="75"/>
      <c r="H649" s="76"/>
      <c r="I649" s="77"/>
    </row>
    <row r="650" spans="1:9" ht="30" customHeight="1" hidden="1">
      <c r="A650" s="25" t="s">
        <v>920</v>
      </c>
      <c r="B650" s="25"/>
      <c r="C650" s="21"/>
      <c r="D650" s="21"/>
      <c r="E650" s="21"/>
      <c r="F650" s="21"/>
      <c r="G650" s="69" t="s">
        <v>891</v>
      </c>
      <c r="H650" s="70"/>
      <c r="I650" s="71"/>
    </row>
    <row r="651" spans="1:9" ht="30" customHeight="1" hidden="1">
      <c r="A651" s="56" t="s">
        <v>264</v>
      </c>
      <c r="B651" s="29"/>
      <c r="C651" s="22"/>
      <c r="D651" s="22"/>
      <c r="E651" s="22"/>
      <c r="F651" s="22"/>
      <c r="G651" s="72"/>
      <c r="H651" s="73"/>
      <c r="I651" s="74"/>
    </row>
    <row r="652" spans="1:9" ht="30" customHeight="1" hidden="1">
      <c r="A652" s="46"/>
      <c r="B652" s="30">
        <v>120552</v>
      </c>
      <c r="C652" s="4">
        <v>47095</v>
      </c>
      <c r="D652" s="4"/>
      <c r="E652" s="4">
        <v>25910</v>
      </c>
      <c r="F652" s="4">
        <f>B652-+SUM(C652:E652)</f>
        <v>47547</v>
      </c>
      <c r="G652" s="75"/>
      <c r="H652" s="76"/>
      <c r="I652" s="77"/>
    </row>
    <row r="653" spans="1:9" ht="30" customHeight="1" hidden="1">
      <c r="A653" s="25" t="s">
        <v>920</v>
      </c>
      <c r="B653" s="25"/>
      <c r="C653" s="21"/>
      <c r="D653" s="21"/>
      <c r="E653" s="21"/>
      <c r="F653" s="21"/>
      <c r="G653" s="69" t="s">
        <v>154</v>
      </c>
      <c r="H653" s="70"/>
      <c r="I653" s="71"/>
    </row>
    <row r="654" spans="1:9" ht="30" customHeight="1" hidden="1">
      <c r="A654" s="56" t="s">
        <v>385</v>
      </c>
      <c r="B654" s="29"/>
      <c r="C654" s="22"/>
      <c r="D654" s="22"/>
      <c r="E654" s="22"/>
      <c r="F654" s="22"/>
      <c r="G654" s="72"/>
      <c r="H654" s="73"/>
      <c r="I654" s="74"/>
    </row>
    <row r="655" spans="1:9" ht="30" customHeight="1" hidden="1">
      <c r="A655" s="46"/>
      <c r="B655" s="30">
        <v>5090</v>
      </c>
      <c r="C655" s="4">
        <v>3573</v>
      </c>
      <c r="D655" s="4"/>
      <c r="E655" s="4">
        <v>324</v>
      </c>
      <c r="F655" s="4">
        <f>B655-+SUM(C655:E655)</f>
        <v>1193</v>
      </c>
      <c r="G655" s="75"/>
      <c r="H655" s="76"/>
      <c r="I655" s="77"/>
    </row>
    <row r="656" spans="1:9" ht="30" customHeight="1" hidden="1">
      <c r="A656" s="25" t="s">
        <v>920</v>
      </c>
      <c r="B656" s="25"/>
      <c r="C656" s="21"/>
      <c r="D656" s="21"/>
      <c r="E656" s="21"/>
      <c r="F656" s="21"/>
      <c r="G656" s="69" t="s">
        <v>1033</v>
      </c>
      <c r="H656" s="70"/>
      <c r="I656" s="71"/>
    </row>
    <row r="657" spans="1:9" ht="30" customHeight="1" hidden="1">
      <c r="A657" s="56" t="s">
        <v>919</v>
      </c>
      <c r="B657" s="29"/>
      <c r="C657" s="22"/>
      <c r="D657" s="22"/>
      <c r="E657" s="22"/>
      <c r="F657" s="22"/>
      <c r="G657" s="72"/>
      <c r="H657" s="73"/>
      <c r="I657" s="74"/>
    </row>
    <row r="658" spans="1:9" ht="30" customHeight="1" hidden="1">
      <c r="A658" s="46"/>
      <c r="B658" s="30">
        <v>9831</v>
      </c>
      <c r="C658" s="4">
        <v>3485</v>
      </c>
      <c r="D658" s="4"/>
      <c r="E658" s="4"/>
      <c r="F658" s="4">
        <f>B658-+SUM(C658:E658)</f>
        <v>6346</v>
      </c>
      <c r="G658" s="75"/>
      <c r="H658" s="76"/>
      <c r="I658" s="77"/>
    </row>
    <row r="659" spans="1:9" ht="30" customHeight="1" hidden="1">
      <c r="A659" s="25" t="s">
        <v>920</v>
      </c>
      <c r="B659" s="25"/>
      <c r="C659" s="21"/>
      <c r="D659" s="21"/>
      <c r="E659" s="21"/>
      <c r="F659" s="21"/>
      <c r="G659" s="69" t="s">
        <v>155</v>
      </c>
      <c r="H659" s="70"/>
      <c r="I659" s="71"/>
    </row>
    <row r="660" spans="1:9" ht="30" customHeight="1" hidden="1">
      <c r="A660" s="56" t="s">
        <v>141</v>
      </c>
      <c r="B660" s="29"/>
      <c r="C660" s="22"/>
      <c r="D660" s="22"/>
      <c r="E660" s="22"/>
      <c r="F660" s="22"/>
      <c r="G660" s="72"/>
      <c r="H660" s="73"/>
      <c r="I660" s="74"/>
    </row>
    <row r="661" spans="1:9" ht="30" customHeight="1" hidden="1">
      <c r="A661" s="46"/>
      <c r="B661" s="30">
        <v>9466</v>
      </c>
      <c r="C661" s="4"/>
      <c r="D661" s="4"/>
      <c r="E661" s="4"/>
      <c r="F661" s="4">
        <f>B661-+SUM(C661:E661)</f>
        <v>9466</v>
      </c>
      <c r="G661" s="75"/>
      <c r="H661" s="76"/>
      <c r="I661" s="77"/>
    </row>
    <row r="662" spans="1:9" ht="30" customHeight="1" hidden="1">
      <c r="A662" s="25" t="s">
        <v>920</v>
      </c>
      <c r="B662" s="25"/>
      <c r="C662" s="21"/>
      <c r="D662" s="21"/>
      <c r="E662" s="21"/>
      <c r="F662" s="21"/>
      <c r="G662" s="69" t="s">
        <v>156</v>
      </c>
      <c r="H662" s="70"/>
      <c r="I662" s="71"/>
    </row>
    <row r="663" spans="1:9" ht="30" customHeight="1" hidden="1">
      <c r="A663" s="56" t="s">
        <v>408</v>
      </c>
      <c r="B663" s="29"/>
      <c r="C663" s="22"/>
      <c r="D663" s="22"/>
      <c r="E663" s="22"/>
      <c r="F663" s="22"/>
      <c r="G663" s="72"/>
      <c r="H663" s="73"/>
      <c r="I663" s="74"/>
    </row>
    <row r="664" spans="1:9" ht="30" customHeight="1" hidden="1">
      <c r="A664" s="46"/>
      <c r="B664" s="30">
        <v>1193</v>
      </c>
      <c r="C664" s="4">
        <v>534</v>
      </c>
      <c r="D664" s="4"/>
      <c r="E664" s="4"/>
      <c r="F664" s="4">
        <f>B664-+SUM(C664:E664)</f>
        <v>659</v>
      </c>
      <c r="G664" s="75"/>
      <c r="H664" s="76"/>
      <c r="I664" s="77"/>
    </row>
    <row r="665" spans="1:9" ht="30" customHeight="1" hidden="1">
      <c r="A665" s="25" t="s">
        <v>920</v>
      </c>
      <c r="B665" s="25"/>
      <c r="C665" s="21"/>
      <c r="D665" s="21"/>
      <c r="E665" s="21"/>
      <c r="F665" s="21"/>
      <c r="G665" s="69" t="s">
        <v>602</v>
      </c>
      <c r="H665" s="70"/>
      <c r="I665" s="71"/>
    </row>
    <row r="666" spans="1:9" ht="30" customHeight="1" hidden="1">
      <c r="A666" s="56" t="s">
        <v>921</v>
      </c>
      <c r="B666" s="29"/>
      <c r="C666" s="22"/>
      <c r="D666" s="22"/>
      <c r="E666" s="22"/>
      <c r="F666" s="22"/>
      <c r="G666" s="72"/>
      <c r="H666" s="73"/>
      <c r="I666" s="74"/>
    </row>
    <row r="667" spans="1:9" ht="30" customHeight="1" hidden="1">
      <c r="A667" s="46"/>
      <c r="B667" s="30">
        <v>8939</v>
      </c>
      <c r="C667" s="4">
        <v>2506</v>
      </c>
      <c r="D667" s="4"/>
      <c r="E667" s="4"/>
      <c r="F667" s="4">
        <f>B667-+SUM(C667:E667)</f>
        <v>6433</v>
      </c>
      <c r="G667" s="75"/>
      <c r="H667" s="76"/>
      <c r="I667" s="77"/>
    </row>
    <row r="668" spans="1:9" ht="30" customHeight="1" hidden="1">
      <c r="A668" s="25" t="s">
        <v>920</v>
      </c>
      <c r="B668" s="25"/>
      <c r="C668" s="21"/>
      <c r="D668" s="21"/>
      <c r="E668" s="21"/>
      <c r="F668" s="21"/>
      <c r="G668" s="69" t="s">
        <v>603</v>
      </c>
      <c r="H668" s="70"/>
      <c r="I668" s="71"/>
    </row>
    <row r="669" spans="1:9" ht="30" customHeight="1" hidden="1">
      <c r="A669" s="56" t="s">
        <v>811</v>
      </c>
      <c r="B669" s="29"/>
      <c r="C669" s="22"/>
      <c r="D669" s="22"/>
      <c r="E669" s="22"/>
      <c r="F669" s="22"/>
      <c r="G669" s="72"/>
      <c r="H669" s="73"/>
      <c r="I669" s="74"/>
    </row>
    <row r="670" spans="1:9" ht="30" customHeight="1" hidden="1">
      <c r="A670" s="46"/>
      <c r="B670" s="30">
        <v>654</v>
      </c>
      <c r="C670" s="4">
        <v>266</v>
      </c>
      <c r="D670" s="4"/>
      <c r="E670" s="4"/>
      <c r="F670" s="4">
        <f>B670-+SUM(C670:E670)</f>
        <v>388</v>
      </c>
      <c r="G670" s="75"/>
      <c r="H670" s="76"/>
      <c r="I670" s="77"/>
    </row>
    <row r="671" spans="1:9" ht="30" customHeight="1" hidden="1">
      <c r="A671" s="25" t="s">
        <v>920</v>
      </c>
      <c r="B671" s="25"/>
      <c r="C671" s="21"/>
      <c r="D671" s="21"/>
      <c r="E671" s="21"/>
      <c r="F671" s="21"/>
      <c r="G671" s="69" t="s">
        <v>604</v>
      </c>
      <c r="H671" s="70"/>
      <c r="I671" s="71"/>
    </row>
    <row r="672" spans="1:9" ht="30" customHeight="1" hidden="1">
      <c r="A672" s="56" t="s">
        <v>812</v>
      </c>
      <c r="B672" s="29"/>
      <c r="C672" s="22"/>
      <c r="D672" s="22"/>
      <c r="E672" s="22"/>
      <c r="F672" s="22"/>
      <c r="G672" s="72"/>
      <c r="H672" s="73"/>
      <c r="I672" s="74"/>
    </row>
    <row r="673" spans="1:9" ht="30" customHeight="1" hidden="1">
      <c r="A673" s="46"/>
      <c r="B673" s="30">
        <v>707</v>
      </c>
      <c r="C673" s="4"/>
      <c r="D673" s="4"/>
      <c r="E673" s="4"/>
      <c r="F673" s="4">
        <f>B673-+SUM(C673:E673)</f>
        <v>707</v>
      </c>
      <c r="G673" s="75"/>
      <c r="H673" s="76"/>
      <c r="I673" s="77"/>
    </row>
    <row r="674" spans="1:9" ht="30" customHeight="1" hidden="1">
      <c r="A674" s="25" t="s">
        <v>920</v>
      </c>
      <c r="B674" s="25"/>
      <c r="C674" s="21"/>
      <c r="D674" s="21"/>
      <c r="E674" s="21"/>
      <c r="F674" s="21"/>
      <c r="G674" s="69" t="s">
        <v>605</v>
      </c>
      <c r="H674" s="70"/>
      <c r="I674" s="71"/>
    </row>
    <row r="675" spans="1:9" ht="30" customHeight="1" hidden="1">
      <c r="A675" s="56" t="s">
        <v>26</v>
      </c>
      <c r="B675" s="29"/>
      <c r="C675" s="22"/>
      <c r="D675" s="22"/>
      <c r="E675" s="22"/>
      <c r="F675" s="22"/>
      <c r="G675" s="72"/>
      <c r="H675" s="73"/>
      <c r="I675" s="74"/>
    </row>
    <row r="676" spans="1:9" ht="30" customHeight="1" hidden="1">
      <c r="A676" s="46"/>
      <c r="B676" s="30">
        <v>102</v>
      </c>
      <c r="C676" s="4"/>
      <c r="D676" s="4"/>
      <c r="E676" s="4"/>
      <c r="F676" s="4">
        <f>B676-+SUM(C676:E676)</f>
        <v>102</v>
      </c>
      <c r="G676" s="75"/>
      <c r="H676" s="76"/>
      <c r="I676" s="77"/>
    </row>
    <row r="677" spans="1:9" ht="30" customHeight="1" hidden="1">
      <c r="A677" s="25" t="s">
        <v>920</v>
      </c>
      <c r="B677" s="25"/>
      <c r="C677" s="21"/>
      <c r="D677" s="21"/>
      <c r="E677" s="21"/>
      <c r="F677" s="21"/>
      <c r="G677" s="69" t="s">
        <v>606</v>
      </c>
      <c r="H677" s="70"/>
      <c r="I677" s="71"/>
    </row>
    <row r="678" spans="1:9" ht="30" customHeight="1" hidden="1">
      <c r="A678" s="56" t="s">
        <v>813</v>
      </c>
      <c r="B678" s="29"/>
      <c r="C678" s="22"/>
      <c r="D678" s="22"/>
      <c r="E678" s="22"/>
      <c r="F678" s="22"/>
      <c r="G678" s="72"/>
      <c r="H678" s="73"/>
      <c r="I678" s="74"/>
    </row>
    <row r="679" spans="1:9" ht="30" customHeight="1" hidden="1">
      <c r="A679" s="46"/>
      <c r="B679" s="30">
        <v>3292</v>
      </c>
      <c r="C679" s="4">
        <v>628</v>
      </c>
      <c r="D679" s="4"/>
      <c r="E679" s="4"/>
      <c r="F679" s="4">
        <f>B679-+SUM(C679:E679)</f>
        <v>2664</v>
      </c>
      <c r="G679" s="75"/>
      <c r="H679" s="76"/>
      <c r="I679" s="77"/>
    </row>
    <row r="680" spans="1:9" ht="30" customHeight="1" hidden="1">
      <c r="A680" s="25" t="s">
        <v>920</v>
      </c>
      <c r="B680" s="25"/>
      <c r="C680" s="21"/>
      <c r="D680" s="21"/>
      <c r="E680" s="21"/>
      <c r="F680" s="21"/>
      <c r="G680" s="69" t="s">
        <v>607</v>
      </c>
      <c r="H680" s="70"/>
      <c r="I680" s="71"/>
    </row>
    <row r="681" spans="1:9" ht="30" customHeight="1" hidden="1">
      <c r="A681" s="56" t="s">
        <v>814</v>
      </c>
      <c r="B681" s="29"/>
      <c r="C681" s="22"/>
      <c r="D681" s="22"/>
      <c r="E681" s="22"/>
      <c r="F681" s="22"/>
      <c r="G681" s="72"/>
      <c r="H681" s="73"/>
      <c r="I681" s="74"/>
    </row>
    <row r="682" spans="1:9" ht="30" customHeight="1" hidden="1">
      <c r="A682" s="46"/>
      <c r="B682" s="30">
        <v>11574</v>
      </c>
      <c r="C682" s="4"/>
      <c r="D682" s="4"/>
      <c r="E682" s="4"/>
      <c r="F682" s="4">
        <f>B682-+SUM(C682:E682)</f>
        <v>11574</v>
      </c>
      <c r="G682" s="75"/>
      <c r="H682" s="76"/>
      <c r="I682" s="77"/>
    </row>
    <row r="683" spans="1:9" ht="30" customHeight="1" hidden="1">
      <c r="A683" s="25" t="s">
        <v>920</v>
      </c>
      <c r="B683" s="25"/>
      <c r="C683" s="21"/>
      <c r="D683" s="21"/>
      <c r="E683" s="21"/>
      <c r="F683" s="21"/>
      <c r="G683" s="69" t="s">
        <v>178</v>
      </c>
      <c r="H683" s="70"/>
      <c r="I683" s="71"/>
    </row>
    <row r="684" spans="1:9" ht="30" customHeight="1" hidden="1">
      <c r="A684" s="56" t="s">
        <v>791</v>
      </c>
      <c r="B684" s="29"/>
      <c r="C684" s="22"/>
      <c r="D684" s="22"/>
      <c r="E684" s="22"/>
      <c r="F684" s="22"/>
      <c r="G684" s="72"/>
      <c r="H684" s="73"/>
      <c r="I684" s="74"/>
    </row>
    <row r="685" spans="1:9" ht="30" customHeight="1" hidden="1">
      <c r="A685" s="46"/>
      <c r="B685" s="30">
        <v>3389</v>
      </c>
      <c r="C685" s="4">
        <v>1741</v>
      </c>
      <c r="D685" s="4"/>
      <c r="E685" s="4"/>
      <c r="F685" s="4">
        <f>B685-+SUM(C685:E685)</f>
        <v>1648</v>
      </c>
      <c r="G685" s="75"/>
      <c r="H685" s="76"/>
      <c r="I685" s="77"/>
    </row>
    <row r="686" spans="1:9" ht="30" customHeight="1" hidden="1">
      <c r="A686" s="25" t="s">
        <v>920</v>
      </c>
      <c r="B686" s="25"/>
      <c r="C686" s="21"/>
      <c r="D686" s="21"/>
      <c r="E686" s="21"/>
      <c r="F686" s="21"/>
      <c r="G686" s="69" t="s">
        <v>179</v>
      </c>
      <c r="H686" s="70"/>
      <c r="I686" s="71"/>
    </row>
    <row r="687" spans="1:9" ht="30" customHeight="1" hidden="1">
      <c r="A687" s="56" t="s">
        <v>815</v>
      </c>
      <c r="B687" s="29"/>
      <c r="C687" s="22"/>
      <c r="D687" s="22"/>
      <c r="E687" s="22"/>
      <c r="F687" s="22"/>
      <c r="G687" s="72"/>
      <c r="H687" s="73"/>
      <c r="I687" s="74"/>
    </row>
    <row r="688" spans="1:9" ht="30" customHeight="1" hidden="1">
      <c r="A688" s="46"/>
      <c r="B688" s="30">
        <v>489</v>
      </c>
      <c r="C688" s="4">
        <v>266</v>
      </c>
      <c r="D688" s="4"/>
      <c r="E688" s="4"/>
      <c r="F688" s="4">
        <f>B688-+SUM(C688:E688)</f>
        <v>223</v>
      </c>
      <c r="G688" s="75"/>
      <c r="H688" s="76"/>
      <c r="I688" s="77"/>
    </row>
    <row r="689" spans="1:9" ht="30" customHeight="1" hidden="1">
      <c r="A689" s="25" t="s">
        <v>920</v>
      </c>
      <c r="B689" s="25"/>
      <c r="C689" s="21"/>
      <c r="D689" s="21"/>
      <c r="E689" s="21"/>
      <c r="F689" s="21"/>
      <c r="G689" s="69" t="s">
        <v>644</v>
      </c>
      <c r="H689" s="70"/>
      <c r="I689" s="71"/>
    </row>
    <row r="690" spans="1:9" ht="30" customHeight="1" hidden="1">
      <c r="A690" s="56" t="s">
        <v>27</v>
      </c>
      <c r="B690" s="29"/>
      <c r="C690" s="22"/>
      <c r="D690" s="22"/>
      <c r="E690" s="22"/>
      <c r="F690" s="22"/>
      <c r="G690" s="72"/>
      <c r="H690" s="73"/>
      <c r="I690" s="74"/>
    </row>
    <row r="691" spans="1:9" ht="30" customHeight="1" hidden="1">
      <c r="A691" s="46"/>
      <c r="B691" s="30">
        <v>6204</v>
      </c>
      <c r="C691" s="4"/>
      <c r="D691" s="4"/>
      <c r="E691" s="4"/>
      <c r="F691" s="4">
        <f>B691-+SUM(C691:E691)</f>
        <v>6204</v>
      </c>
      <c r="G691" s="75"/>
      <c r="H691" s="76"/>
      <c r="I691" s="77"/>
    </row>
    <row r="692" spans="1:9" ht="30" customHeight="1" hidden="1">
      <c r="A692" s="25" t="s">
        <v>920</v>
      </c>
      <c r="B692" s="25"/>
      <c r="C692" s="21"/>
      <c r="D692" s="21"/>
      <c r="E692" s="21"/>
      <c r="F692" s="21"/>
      <c r="G692" s="69" t="s">
        <v>645</v>
      </c>
      <c r="H692" s="70"/>
      <c r="I692" s="71"/>
    </row>
    <row r="693" spans="1:9" ht="30" customHeight="1" hidden="1">
      <c r="A693" s="56" t="s">
        <v>423</v>
      </c>
      <c r="B693" s="29"/>
      <c r="C693" s="22"/>
      <c r="D693" s="22"/>
      <c r="E693" s="22"/>
      <c r="F693" s="22"/>
      <c r="G693" s="72"/>
      <c r="H693" s="73"/>
      <c r="I693" s="74"/>
    </row>
    <row r="694" spans="1:9" ht="30" customHeight="1" hidden="1">
      <c r="A694" s="46"/>
      <c r="B694" s="30">
        <v>79</v>
      </c>
      <c r="C694" s="4"/>
      <c r="D694" s="4"/>
      <c r="E694" s="4"/>
      <c r="F694" s="4">
        <f>B694-+SUM(C694:E694)</f>
        <v>79</v>
      </c>
      <c r="G694" s="75"/>
      <c r="H694" s="76"/>
      <c r="I694" s="77"/>
    </row>
    <row r="695" spans="1:9" ht="30" customHeight="1" hidden="1">
      <c r="A695" s="25" t="s">
        <v>920</v>
      </c>
      <c r="B695" s="25"/>
      <c r="C695" s="21"/>
      <c r="D695" s="21"/>
      <c r="E695" s="21"/>
      <c r="F695" s="21"/>
      <c r="G695" s="69" t="s">
        <v>967</v>
      </c>
      <c r="H695" s="70"/>
      <c r="I695" s="71"/>
    </row>
    <row r="696" spans="1:9" ht="30" customHeight="1" hidden="1">
      <c r="A696" s="56" t="s">
        <v>424</v>
      </c>
      <c r="B696" s="29"/>
      <c r="C696" s="22"/>
      <c r="D696" s="22"/>
      <c r="E696" s="22"/>
      <c r="F696" s="22"/>
      <c r="G696" s="72"/>
      <c r="H696" s="73"/>
      <c r="I696" s="74"/>
    </row>
    <row r="697" spans="1:9" ht="30" customHeight="1" hidden="1">
      <c r="A697" s="46"/>
      <c r="B697" s="30">
        <v>2078</v>
      </c>
      <c r="C697" s="4"/>
      <c r="D697" s="4"/>
      <c r="E697" s="4"/>
      <c r="F697" s="4">
        <f>B697-+SUM(C697:E697)</f>
        <v>2078</v>
      </c>
      <c r="G697" s="75"/>
      <c r="H697" s="76"/>
      <c r="I697" s="77"/>
    </row>
    <row r="698" spans="1:9" ht="30" customHeight="1" hidden="1">
      <c r="A698" s="25" t="s">
        <v>920</v>
      </c>
      <c r="B698" s="25"/>
      <c r="C698" s="21"/>
      <c r="D698" s="21"/>
      <c r="E698" s="21"/>
      <c r="F698" s="21"/>
      <c r="G698" s="69" t="s">
        <v>968</v>
      </c>
      <c r="H698" s="70"/>
      <c r="I698" s="71"/>
    </row>
    <row r="699" spans="1:9" ht="30" customHeight="1" hidden="1">
      <c r="A699" s="56" t="s">
        <v>170</v>
      </c>
      <c r="B699" s="29"/>
      <c r="C699" s="22"/>
      <c r="D699" s="22"/>
      <c r="E699" s="22"/>
      <c r="F699" s="22"/>
      <c r="G699" s="72"/>
      <c r="H699" s="73"/>
      <c r="I699" s="74"/>
    </row>
    <row r="700" spans="1:9" ht="30" customHeight="1" hidden="1">
      <c r="A700" s="46"/>
      <c r="B700" s="30">
        <v>2678</v>
      </c>
      <c r="C700" s="4"/>
      <c r="D700" s="4"/>
      <c r="E700" s="4"/>
      <c r="F700" s="4">
        <f>B700-+SUM(C700:E700)</f>
        <v>2678</v>
      </c>
      <c r="G700" s="75"/>
      <c r="H700" s="76"/>
      <c r="I700" s="77"/>
    </row>
    <row r="701" spans="1:9" ht="30" customHeight="1" hidden="1">
      <c r="A701" s="25" t="s">
        <v>920</v>
      </c>
      <c r="B701" s="25"/>
      <c r="C701" s="21"/>
      <c r="D701" s="21"/>
      <c r="E701" s="21"/>
      <c r="F701" s="21"/>
      <c r="G701" s="69" t="s">
        <v>969</v>
      </c>
      <c r="H701" s="70"/>
      <c r="I701" s="71"/>
    </row>
    <row r="702" spans="1:9" ht="30" customHeight="1" hidden="1">
      <c r="A702" s="56" t="s">
        <v>1075</v>
      </c>
      <c r="B702" s="29"/>
      <c r="C702" s="22"/>
      <c r="D702" s="22"/>
      <c r="E702" s="22"/>
      <c r="F702" s="22"/>
      <c r="G702" s="72"/>
      <c r="H702" s="73"/>
      <c r="I702" s="74"/>
    </row>
    <row r="703" spans="1:9" ht="30" customHeight="1" hidden="1">
      <c r="A703" s="46"/>
      <c r="B703" s="30">
        <v>64296</v>
      </c>
      <c r="C703" s="4"/>
      <c r="D703" s="4"/>
      <c r="E703" s="4">
        <v>6476</v>
      </c>
      <c r="F703" s="4">
        <f>B703-+SUM(C703:E703)</f>
        <v>57820</v>
      </c>
      <c r="G703" s="75"/>
      <c r="H703" s="76"/>
      <c r="I703" s="77"/>
    </row>
    <row r="704" spans="1:9" ht="30" customHeight="1" hidden="1">
      <c r="A704" s="25" t="s">
        <v>920</v>
      </c>
      <c r="B704" s="25"/>
      <c r="C704" s="21"/>
      <c r="D704" s="21"/>
      <c r="E704" s="21"/>
      <c r="F704" s="21"/>
      <c r="G704" s="69" t="s">
        <v>970</v>
      </c>
      <c r="H704" s="70"/>
      <c r="I704" s="71"/>
    </row>
    <row r="705" spans="1:9" ht="30" customHeight="1" hidden="1">
      <c r="A705" s="56" t="s">
        <v>72</v>
      </c>
      <c r="B705" s="29"/>
      <c r="C705" s="22"/>
      <c r="D705" s="22"/>
      <c r="E705" s="22"/>
      <c r="F705" s="22"/>
      <c r="G705" s="72"/>
      <c r="H705" s="73"/>
      <c r="I705" s="74"/>
    </row>
    <row r="706" spans="1:9" ht="30" customHeight="1" hidden="1">
      <c r="A706" s="46"/>
      <c r="B706" s="30">
        <v>1247</v>
      </c>
      <c r="C706" s="4"/>
      <c r="D706" s="4"/>
      <c r="E706" s="4"/>
      <c r="F706" s="4">
        <f>B706-+SUM(C706:E706)</f>
        <v>1247</v>
      </c>
      <c r="G706" s="75"/>
      <c r="H706" s="76"/>
      <c r="I706" s="77"/>
    </row>
    <row r="707" spans="1:9" ht="30" customHeight="1" hidden="1">
      <c r="A707" s="25" t="s">
        <v>920</v>
      </c>
      <c r="B707" s="25"/>
      <c r="C707" s="21"/>
      <c r="D707" s="21"/>
      <c r="E707" s="21"/>
      <c r="F707" s="21"/>
      <c r="G707" s="69" t="s">
        <v>682</v>
      </c>
      <c r="H707" s="70"/>
      <c r="I707" s="71"/>
    </row>
    <row r="708" spans="1:9" ht="30" customHeight="1" hidden="1">
      <c r="A708" s="56" t="s">
        <v>73</v>
      </c>
      <c r="B708" s="29"/>
      <c r="C708" s="22"/>
      <c r="D708" s="22"/>
      <c r="E708" s="22"/>
      <c r="F708" s="22"/>
      <c r="G708" s="72"/>
      <c r="H708" s="73"/>
      <c r="I708" s="74"/>
    </row>
    <row r="709" spans="1:9" ht="30" customHeight="1" hidden="1">
      <c r="A709" s="46"/>
      <c r="B709" s="30">
        <v>46079</v>
      </c>
      <c r="C709" s="4"/>
      <c r="D709" s="4"/>
      <c r="E709" s="4">
        <v>11020</v>
      </c>
      <c r="F709" s="4">
        <f>B709-+SUM(C709:E709)</f>
        <v>35059</v>
      </c>
      <c r="G709" s="75"/>
      <c r="H709" s="76"/>
      <c r="I709" s="77"/>
    </row>
    <row r="710" spans="1:9" ht="30" customHeight="1" hidden="1">
      <c r="A710" s="25" t="s">
        <v>920</v>
      </c>
      <c r="B710" s="25"/>
      <c r="C710" s="21"/>
      <c r="D710" s="21"/>
      <c r="E710" s="21"/>
      <c r="F710" s="21"/>
      <c r="G710" s="69" t="s">
        <v>683</v>
      </c>
      <c r="H710" s="70"/>
      <c r="I710" s="71"/>
    </row>
    <row r="711" spans="1:9" ht="30" customHeight="1" hidden="1">
      <c r="A711" s="56" t="s">
        <v>74</v>
      </c>
      <c r="B711" s="29"/>
      <c r="C711" s="22"/>
      <c r="D711" s="22"/>
      <c r="E711" s="22"/>
      <c r="F711" s="22"/>
      <c r="G711" s="72"/>
      <c r="H711" s="73"/>
      <c r="I711" s="74"/>
    </row>
    <row r="712" spans="1:9" ht="30" customHeight="1" hidden="1">
      <c r="A712" s="46"/>
      <c r="B712" s="30">
        <v>1280</v>
      </c>
      <c r="C712" s="4">
        <v>852</v>
      </c>
      <c r="D712" s="4"/>
      <c r="E712" s="4"/>
      <c r="F712" s="4">
        <f>B712-+SUM(C712:E712)</f>
        <v>428</v>
      </c>
      <c r="G712" s="75"/>
      <c r="H712" s="76"/>
      <c r="I712" s="77"/>
    </row>
    <row r="713" spans="1:9" ht="30" customHeight="1" hidden="1">
      <c r="A713" s="25" t="s">
        <v>920</v>
      </c>
      <c r="B713" s="25"/>
      <c r="C713" s="21"/>
      <c r="D713" s="21"/>
      <c r="E713" s="21"/>
      <c r="F713" s="21"/>
      <c r="G713" s="69" t="s">
        <v>684</v>
      </c>
      <c r="H713" s="70"/>
      <c r="I713" s="71"/>
    </row>
    <row r="714" spans="1:9" ht="30" customHeight="1" hidden="1">
      <c r="A714" s="56" t="s">
        <v>75</v>
      </c>
      <c r="B714" s="29"/>
      <c r="C714" s="22"/>
      <c r="D714" s="22"/>
      <c r="E714" s="22"/>
      <c r="F714" s="22"/>
      <c r="G714" s="72"/>
      <c r="H714" s="73"/>
      <c r="I714" s="74"/>
    </row>
    <row r="715" spans="1:9" ht="30" customHeight="1" hidden="1">
      <c r="A715" s="46"/>
      <c r="B715" s="30">
        <v>1497</v>
      </c>
      <c r="C715" s="4">
        <v>700</v>
      </c>
      <c r="D715" s="4"/>
      <c r="E715" s="4"/>
      <c r="F715" s="4">
        <f>B715-+SUM(C715:E715)</f>
        <v>797</v>
      </c>
      <c r="G715" s="75"/>
      <c r="H715" s="76"/>
      <c r="I715" s="77"/>
    </row>
    <row r="716" spans="1:9" ht="30" customHeight="1" hidden="1">
      <c r="A716" s="25" t="s">
        <v>920</v>
      </c>
      <c r="B716" s="25"/>
      <c r="C716" s="21"/>
      <c r="D716" s="21"/>
      <c r="E716" s="21"/>
      <c r="F716" s="21"/>
      <c r="G716" s="69" t="s">
        <v>685</v>
      </c>
      <c r="H716" s="70"/>
      <c r="I716" s="71"/>
    </row>
    <row r="717" spans="1:9" ht="30" customHeight="1" hidden="1">
      <c r="A717" s="56" t="s">
        <v>76</v>
      </c>
      <c r="B717" s="29"/>
      <c r="C717" s="22"/>
      <c r="D717" s="22"/>
      <c r="E717" s="22"/>
      <c r="F717" s="22"/>
      <c r="G717" s="72"/>
      <c r="H717" s="73"/>
      <c r="I717" s="74"/>
    </row>
    <row r="718" spans="1:9" ht="30" customHeight="1" hidden="1">
      <c r="A718" s="46"/>
      <c r="B718" s="30">
        <v>29914</v>
      </c>
      <c r="C718" s="4">
        <v>11528</v>
      </c>
      <c r="D718" s="4"/>
      <c r="E718" s="4">
        <v>3616</v>
      </c>
      <c r="F718" s="4">
        <f>B718-+SUM(C718:E718)</f>
        <v>14770</v>
      </c>
      <c r="G718" s="75"/>
      <c r="H718" s="76"/>
      <c r="I718" s="77"/>
    </row>
    <row r="719" spans="1:9" ht="30" customHeight="1" hidden="1">
      <c r="A719" s="25" t="s">
        <v>920</v>
      </c>
      <c r="B719" s="25"/>
      <c r="C719" s="21"/>
      <c r="D719" s="21"/>
      <c r="E719" s="21"/>
      <c r="F719" s="21"/>
      <c r="G719" s="69" t="s">
        <v>686</v>
      </c>
      <c r="H719" s="70"/>
      <c r="I719" s="71"/>
    </row>
    <row r="720" spans="1:9" ht="30" customHeight="1" hidden="1">
      <c r="A720" s="56" t="s">
        <v>77</v>
      </c>
      <c r="B720" s="29"/>
      <c r="C720" s="22"/>
      <c r="D720" s="22"/>
      <c r="E720" s="22"/>
      <c r="F720" s="22"/>
      <c r="G720" s="72"/>
      <c r="H720" s="73"/>
      <c r="I720" s="74"/>
    </row>
    <row r="721" spans="1:9" ht="30" customHeight="1" hidden="1">
      <c r="A721" s="46"/>
      <c r="B721" s="30">
        <v>1293</v>
      </c>
      <c r="C721" s="4">
        <v>464</v>
      </c>
      <c r="D721" s="4"/>
      <c r="E721" s="4"/>
      <c r="F721" s="4">
        <f>B721-+SUM(C721:E721)</f>
        <v>829</v>
      </c>
      <c r="G721" s="75"/>
      <c r="H721" s="76"/>
      <c r="I721" s="77"/>
    </row>
    <row r="722" spans="1:9" ht="30" customHeight="1" hidden="1">
      <c r="A722" s="25" t="s">
        <v>920</v>
      </c>
      <c r="B722" s="25"/>
      <c r="C722" s="21"/>
      <c r="D722" s="21"/>
      <c r="E722" s="21"/>
      <c r="F722" s="21"/>
      <c r="G722" s="69" t="s">
        <v>687</v>
      </c>
      <c r="H722" s="70"/>
      <c r="I722" s="71"/>
    </row>
    <row r="723" spans="1:9" ht="30" customHeight="1" hidden="1">
      <c r="A723" s="56" t="s">
        <v>1164</v>
      </c>
      <c r="B723" s="29"/>
      <c r="C723" s="22"/>
      <c r="D723" s="22"/>
      <c r="E723" s="22"/>
      <c r="F723" s="22"/>
      <c r="G723" s="72"/>
      <c r="H723" s="73"/>
      <c r="I723" s="74"/>
    </row>
    <row r="724" spans="1:9" ht="30" customHeight="1" hidden="1">
      <c r="A724" s="46"/>
      <c r="B724" s="30">
        <v>2728</v>
      </c>
      <c r="C724" s="4">
        <v>945</v>
      </c>
      <c r="D724" s="4"/>
      <c r="E724" s="4"/>
      <c r="F724" s="4">
        <f>B724-+SUM(C724:E724)</f>
        <v>1783</v>
      </c>
      <c r="G724" s="75"/>
      <c r="H724" s="76"/>
      <c r="I724" s="77"/>
    </row>
    <row r="725" spans="1:9" ht="30" customHeight="1" hidden="1">
      <c r="A725" s="25" t="s">
        <v>920</v>
      </c>
      <c r="B725" s="25"/>
      <c r="C725" s="21"/>
      <c r="D725" s="21"/>
      <c r="E725" s="21"/>
      <c r="F725" s="21"/>
      <c r="G725" s="69" t="s">
        <v>651</v>
      </c>
      <c r="H725" s="70"/>
      <c r="I725" s="71"/>
    </row>
    <row r="726" spans="1:9" ht="30" customHeight="1" hidden="1">
      <c r="A726" s="56" t="s">
        <v>1165</v>
      </c>
      <c r="B726" s="29"/>
      <c r="C726" s="22"/>
      <c r="D726" s="22"/>
      <c r="E726" s="22"/>
      <c r="F726" s="22"/>
      <c r="G726" s="72"/>
      <c r="H726" s="73"/>
      <c r="I726" s="74"/>
    </row>
    <row r="727" spans="1:9" ht="30" customHeight="1" hidden="1">
      <c r="A727" s="46"/>
      <c r="B727" s="30">
        <v>100</v>
      </c>
      <c r="C727" s="4">
        <v>66</v>
      </c>
      <c r="D727" s="4"/>
      <c r="E727" s="4"/>
      <c r="F727" s="4">
        <f>B727-+SUM(C727:E727)</f>
        <v>34</v>
      </c>
      <c r="G727" s="75"/>
      <c r="H727" s="76"/>
      <c r="I727" s="77"/>
    </row>
    <row r="728" spans="1:9" ht="30" customHeight="1" hidden="1">
      <c r="A728" s="25" t="s">
        <v>920</v>
      </c>
      <c r="B728" s="25"/>
      <c r="C728" s="21"/>
      <c r="D728" s="21"/>
      <c r="E728" s="21"/>
      <c r="F728" s="21"/>
      <c r="G728" s="69" t="s">
        <v>652</v>
      </c>
      <c r="H728" s="70"/>
      <c r="I728" s="71"/>
    </row>
    <row r="729" spans="1:9" ht="30" customHeight="1" hidden="1">
      <c r="A729" s="56" t="s">
        <v>1157</v>
      </c>
      <c r="B729" s="29"/>
      <c r="C729" s="22"/>
      <c r="D729" s="22"/>
      <c r="E729" s="22"/>
      <c r="F729" s="22"/>
      <c r="G729" s="72"/>
      <c r="H729" s="73"/>
      <c r="I729" s="74"/>
    </row>
    <row r="730" spans="1:9" ht="30" customHeight="1" hidden="1">
      <c r="A730" s="46"/>
      <c r="B730" s="30">
        <v>137</v>
      </c>
      <c r="C730" s="4">
        <v>68</v>
      </c>
      <c r="D730" s="4"/>
      <c r="E730" s="4"/>
      <c r="F730" s="4">
        <f>B730-+SUM(C730:E730)</f>
        <v>69</v>
      </c>
      <c r="G730" s="75"/>
      <c r="H730" s="76"/>
      <c r="I730" s="77"/>
    </row>
    <row r="731" spans="1:9" ht="30" customHeight="1" hidden="1">
      <c r="A731" s="25" t="s">
        <v>920</v>
      </c>
      <c r="B731" s="25"/>
      <c r="C731" s="21"/>
      <c r="D731" s="21"/>
      <c r="E731" s="21"/>
      <c r="F731" s="21"/>
      <c r="G731" s="69" t="s">
        <v>1188</v>
      </c>
      <c r="H731" s="70"/>
      <c r="I731" s="71"/>
    </row>
    <row r="732" spans="1:9" ht="30" customHeight="1" hidden="1">
      <c r="A732" s="56" t="s">
        <v>1158</v>
      </c>
      <c r="B732" s="29"/>
      <c r="C732" s="22"/>
      <c r="D732" s="22"/>
      <c r="E732" s="22"/>
      <c r="F732" s="22"/>
      <c r="G732" s="72"/>
      <c r="H732" s="73"/>
      <c r="I732" s="74"/>
    </row>
    <row r="733" spans="1:9" ht="30" customHeight="1" hidden="1">
      <c r="A733" s="46"/>
      <c r="B733" s="30">
        <v>8119</v>
      </c>
      <c r="C733" s="4">
        <v>1832</v>
      </c>
      <c r="D733" s="4"/>
      <c r="E733" s="4"/>
      <c r="F733" s="4">
        <f>B733-+SUM(C733:E733)</f>
        <v>6287</v>
      </c>
      <c r="G733" s="75"/>
      <c r="H733" s="76"/>
      <c r="I733" s="77"/>
    </row>
    <row r="734" spans="1:9" ht="30" customHeight="1" hidden="1">
      <c r="A734" s="25" t="s">
        <v>920</v>
      </c>
      <c r="B734" s="21"/>
      <c r="C734" s="21"/>
      <c r="D734" s="21"/>
      <c r="E734" s="21"/>
      <c r="F734" s="21"/>
      <c r="G734" s="69"/>
      <c r="H734" s="70"/>
      <c r="I734" s="71"/>
    </row>
    <row r="735" spans="1:9" ht="30" customHeight="1" hidden="1">
      <c r="A735" s="45" t="s">
        <v>110</v>
      </c>
      <c r="B735" s="22"/>
      <c r="C735" s="22"/>
      <c r="D735" s="22"/>
      <c r="E735" s="22"/>
      <c r="F735" s="22"/>
      <c r="G735" s="72"/>
      <c r="H735" s="73"/>
      <c r="I735" s="74"/>
    </row>
    <row r="736" spans="1:9" ht="30" customHeight="1" hidden="1">
      <c r="A736" s="46"/>
      <c r="B736" s="4">
        <f>SUBTOTAL(9,B619:B733)</f>
        <v>1091951</v>
      </c>
      <c r="C736" s="4">
        <f>SUBTOTAL(9,C619:C733)</f>
        <v>127750</v>
      </c>
      <c r="D736" s="4">
        <f>SUBTOTAL(9,D619:D733)</f>
        <v>0</v>
      </c>
      <c r="E736" s="4">
        <f>SUBTOTAL(9,E619:E733)</f>
        <v>56342</v>
      </c>
      <c r="F736" s="4">
        <f>SUBTOTAL(9,F619:F733)</f>
        <v>907859</v>
      </c>
      <c r="G736" s="75"/>
      <c r="H736" s="76"/>
      <c r="I736" s="77"/>
    </row>
    <row r="737" spans="1:9" ht="30" customHeight="1" hidden="1">
      <c r="A737" s="21" t="s">
        <v>712</v>
      </c>
      <c r="B737" s="21"/>
      <c r="C737" s="21"/>
      <c r="D737" s="21"/>
      <c r="E737" s="21"/>
      <c r="F737" s="21"/>
      <c r="G737" s="69" t="s">
        <v>147</v>
      </c>
      <c r="H737" s="70"/>
      <c r="I737" s="71"/>
    </row>
    <row r="738" spans="1:9" ht="30" customHeight="1" hidden="1">
      <c r="A738" s="45" t="s">
        <v>1037</v>
      </c>
      <c r="B738" s="22"/>
      <c r="C738" s="22"/>
      <c r="D738" s="22"/>
      <c r="E738" s="22"/>
      <c r="F738" s="22"/>
      <c r="G738" s="72"/>
      <c r="H738" s="73"/>
      <c r="I738" s="74"/>
    </row>
    <row r="739" spans="1:9" ht="30" customHeight="1" hidden="1">
      <c r="A739" s="46"/>
      <c r="B739" s="4">
        <v>413</v>
      </c>
      <c r="C739" s="4"/>
      <c r="D739" s="4"/>
      <c r="E739" s="4"/>
      <c r="F739" s="4">
        <f>B739-+SUM(C739:E739)</f>
        <v>413</v>
      </c>
      <c r="G739" s="75"/>
      <c r="H739" s="76"/>
      <c r="I739" s="77"/>
    </row>
    <row r="740" spans="1:9" ht="30" customHeight="1" hidden="1">
      <c r="A740" s="21" t="s">
        <v>712</v>
      </c>
      <c r="B740" s="21"/>
      <c r="C740" s="21"/>
      <c r="D740" s="21"/>
      <c r="E740" s="21"/>
      <c r="F740" s="21"/>
      <c r="G740" s="69" t="s">
        <v>148</v>
      </c>
      <c r="H740" s="70"/>
      <c r="I740" s="71"/>
    </row>
    <row r="741" spans="1:9" ht="30" customHeight="1" hidden="1">
      <c r="A741" s="45" t="s">
        <v>1038</v>
      </c>
      <c r="B741" s="22"/>
      <c r="C741" s="22"/>
      <c r="D741" s="22"/>
      <c r="E741" s="22"/>
      <c r="F741" s="22"/>
      <c r="G741" s="72"/>
      <c r="H741" s="73"/>
      <c r="I741" s="74"/>
    </row>
    <row r="742" spans="1:9" ht="30" customHeight="1" hidden="1">
      <c r="A742" s="46"/>
      <c r="B742" s="4">
        <v>252</v>
      </c>
      <c r="C742" s="4"/>
      <c r="D742" s="4"/>
      <c r="E742" s="4"/>
      <c r="F742" s="4">
        <f>B742-+SUM(C742:E742)</f>
        <v>252</v>
      </c>
      <c r="G742" s="75"/>
      <c r="H742" s="76"/>
      <c r="I742" s="77"/>
    </row>
    <row r="743" spans="1:9" ht="30" customHeight="1" hidden="1">
      <c r="A743" s="21" t="s">
        <v>712</v>
      </c>
      <c r="B743" s="21"/>
      <c r="C743" s="21"/>
      <c r="D743" s="21"/>
      <c r="E743" s="21"/>
      <c r="F743" s="21"/>
      <c r="G743" s="69" t="s">
        <v>238</v>
      </c>
      <c r="H743" s="70"/>
      <c r="I743" s="71"/>
    </row>
    <row r="744" spans="1:9" ht="30" customHeight="1" hidden="1">
      <c r="A744" s="45" t="s">
        <v>1039</v>
      </c>
      <c r="B744" s="22"/>
      <c r="C744" s="22"/>
      <c r="D744" s="22"/>
      <c r="E744" s="22"/>
      <c r="F744" s="22"/>
      <c r="G744" s="72"/>
      <c r="H744" s="73"/>
      <c r="I744" s="74"/>
    </row>
    <row r="745" spans="1:9" ht="30" customHeight="1" hidden="1">
      <c r="A745" s="46"/>
      <c r="B745" s="4">
        <v>337</v>
      </c>
      <c r="C745" s="4"/>
      <c r="D745" s="4"/>
      <c r="E745" s="4">
        <v>189</v>
      </c>
      <c r="F745" s="4">
        <f>B745-+SUM(C745:E745)</f>
        <v>148</v>
      </c>
      <c r="G745" s="75"/>
      <c r="H745" s="76"/>
      <c r="I745" s="77"/>
    </row>
    <row r="746" spans="1:9" ht="30" customHeight="1" hidden="1">
      <c r="A746" s="21" t="s">
        <v>712</v>
      </c>
      <c r="B746" s="21"/>
      <c r="C746" s="21"/>
      <c r="D746" s="21"/>
      <c r="E746" s="21"/>
      <c r="F746" s="21"/>
      <c r="G746" s="69" t="s">
        <v>149</v>
      </c>
      <c r="H746" s="70"/>
      <c r="I746" s="71"/>
    </row>
    <row r="747" spans="1:9" ht="30" customHeight="1" hidden="1">
      <c r="A747" s="45" t="s">
        <v>1050</v>
      </c>
      <c r="B747" s="22"/>
      <c r="C747" s="22"/>
      <c r="D747" s="22"/>
      <c r="E747" s="22"/>
      <c r="F747" s="22"/>
      <c r="G747" s="72"/>
      <c r="H747" s="73"/>
      <c r="I747" s="74"/>
    </row>
    <row r="748" spans="1:9" ht="30" customHeight="1" hidden="1">
      <c r="A748" s="46"/>
      <c r="B748" s="4">
        <v>4996</v>
      </c>
      <c r="C748" s="4">
        <v>2508</v>
      </c>
      <c r="D748" s="4"/>
      <c r="E748" s="4"/>
      <c r="F748" s="4">
        <f>B748-+SUM(C748:E748)</f>
        <v>2488</v>
      </c>
      <c r="G748" s="75"/>
      <c r="H748" s="76"/>
      <c r="I748" s="77"/>
    </row>
    <row r="749" spans="1:9" ht="30" customHeight="1" hidden="1">
      <c r="A749" s="21" t="s">
        <v>712</v>
      </c>
      <c r="B749" s="21"/>
      <c r="C749" s="21"/>
      <c r="D749" s="21"/>
      <c r="E749" s="21"/>
      <c r="F749" s="21"/>
      <c r="G749" s="69" t="s">
        <v>150</v>
      </c>
      <c r="H749" s="70"/>
      <c r="I749" s="71"/>
    </row>
    <row r="750" spans="1:9" ht="30" customHeight="1" hidden="1">
      <c r="A750" s="45" t="s">
        <v>1040</v>
      </c>
      <c r="B750" s="22"/>
      <c r="C750" s="22"/>
      <c r="D750" s="22"/>
      <c r="E750" s="22"/>
      <c r="F750" s="22"/>
      <c r="G750" s="72"/>
      <c r="H750" s="73"/>
      <c r="I750" s="74"/>
    </row>
    <row r="751" spans="1:9" ht="30" customHeight="1" hidden="1">
      <c r="A751" s="46"/>
      <c r="B751" s="4">
        <v>638</v>
      </c>
      <c r="C751" s="4"/>
      <c r="D751" s="4"/>
      <c r="E751" s="4"/>
      <c r="F751" s="4">
        <f>B751-+SUM(C751:E751)</f>
        <v>638</v>
      </c>
      <c r="G751" s="75"/>
      <c r="H751" s="76"/>
      <c r="I751" s="77"/>
    </row>
    <row r="752" spans="1:9" ht="30" customHeight="1" hidden="1">
      <c r="A752" s="21" t="s">
        <v>712</v>
      </c>
      <c r="B752" s="21"/>
      <c r="C752" s="21"/>
      <c r="D752" s="21"/>
      <c r="E752" s="21"/>
      <c r="F752" s="21"/>
      <c r="G752" s="69" t="s">
        <v>151</v>
      </c>
      <c r="H752" s="70"/>
      <c r="I752" s="71"/>
    </row>
    <row r="753" spans="1:9" ht="30" customHeight="1" hidden="1">
      <c r="A753" s="45" t="s">
        <v>1041</v>
      </c>
      <c r="B753" s="22"/>
      <c r="C753" s="22"/>
      <c r="D753" s="22"/>
      <c r="E753" s="22"/>
      <c r="F753" s="22"/>
      <c r="G753" s="72"/>
      <c r="H753" s="73"/>
      <c r="I753" s="74"/>
    </row>
    <row r="754" spans="1:9" ht="30" customHeight="1" hidden="1">
      <c r="A754" s="46"/>
      <c r="B754" s="4">
        <v>121</v>
      </c>
      <c r="C754" s="4"/>
      <c r="D754" s="4"/>
      <c r="E754" s="4"/>
      <c r="F754" s="4">
        <f>B754-+SUM(C754:E754)</f>
        <v>121</v>
      </c>
      <c r="G754" s="75"/>
      <c r="H754" s="76"/>
      <c r="I754" s="77"/>
    </row>
    <row r="755" spans="1:9" ht="30" customHeight="1" hidden="1">
      <c r="A755" s="21" t="s">
        <v>712</v>
      </c>
      <c r="B755" s="21"/>
      <c r="C755" s="21"/>
      <c r="D755" s="21"/>
      <c r="E755" s="21"/>
      <c r="F755" s="21"/>
      <c r="G755" s="69" t="s">
        <v>152</v>
      </c>
      <c r="H755" s="70"/>
      <c r="I755" s="71"/>
    </row>
    <row r="756" spans="1:9" ht="30" customHeight="1" hidden="1">
      <c r="A756" s="45" t="s">
        <v>298</v>
      </c>
      <c r="B756" s="22"/>
      <c r="C756" s="22"/>
      <c r="D756" s="22"/>
      <c r="E756" s="22"/>
      <c r="F756" s="22"/>
      <c r="G756" s="72"/>
      <c r="H756" s="73"/>
      <c r="I756" s="74"/>
    </row>
    <row r="757" spans="1:9" ht="30" customHeight="1" hidden="1">
      <c r="A757" s="46"/>
      <c r="B757" s="4">
        <v>124</v>
      </c>
      <c r="C757" s="4"/>
      <c r="D757" s="4"/>
      <c r="E757" s="4"/>
      <c r="F757" s="4">
        <f>B757-+SUM(C757:E757)</f>
        <v>124</v>
      </c>
      <c r="G757" s="75"/>
      <c r="H757" s="76"/>
      <c r="I757" s="77"/>
    </row>
    <row r="758" spans="1:9" ht="30" customHeight="1" hidden="1">
      <c r="A758" s="21" t="s">
        <v>712</v>
      </c>
      <c r="B758" s="21"/>
      <c r="C758" s="21"/>
      <c r="D758" s="21"/>
      <c r="E758" s="21"/>
      <c r="F758" s="21"/>
      <c r="G758" s="69" t="s">
        <v>153</v>
      </c>
      <c r="H758" s="70"/>
      <c r="I758" s="71"/>
    </row>
    <row r="759" spans="1:9" ht="30" customHeight="1" hidden="1">
      <c r="A759" s="45" t="s">
        <v>299</v>
      </c>
      <c r="B759" s="22"/>
      <c r="C759" s="22"/>
      <c r="D759" s="22"/>
      <c r="E759" s="22"/>
      <c r="F759" s="22"/>
      <c r="G759" s="72"/>
      <c r="H759" s="73"/>
      <c r="I759" s="74"/>
    </row>
    <row r="760" spans="1:9" ht="30" customHeight="1" hidden="1">
      <c r="A760" s="46"/>
      <c r="B760" s="4">
        <v>1799</v>
      </c>
      <c r="C760" s="4"/>
      <c r="D760" s="4"/>
      <c r="E760" s="4"/>
      <c r="F760" s="4">
        <f>B760-+SUM(C760:E760)</f>
        <v>1799</v>
      </c>
      <c r="G760" s="75"/>
      <c r="H760" s="76"/>
      <c r="I760" s="77"/>
    </row>
    <row r="761" spans="1:9" ht="30" customHeight="1" hidden="1">
      <c r="A761" s="21" t="s">
        <v>712</v>
      </c>
      <c r="B761" s="21"/>
      <c r="C761" s="21"/>
      <c r="D761" s="21"/>
      <c r="E761" s="21"/>
      <c r="F761" s="21"/>
      <c r="G761" s="69" t="s">
        <v>308</v>
      </c>
      <c r="H761" s="70"/>
      <c r="I761" s="71"/>
    </row>
    <row r="762" spans="1:9" ht="30" customHeight="1" hidden="1">
      <c r="A762" s="45" t="s">
        <v>174</v>
      </c>
      <c r="B762" s="22"/>
      <c r="C762" s="22"/>
      <c r="D762" s="22"/>
      <c r="E762" s="22"/>
      <c r="F762" s="22"/>
      <c r="G762" s="72"/>
      <c r="H762" s="73"/>
      <c r="I762" s="74"/>
    </row>
    <row r="763" spans="1:9" ht="30" customHeight="1" hidden="1">
      <c r="A763" s="46"/>
      <c r="B763" s="4">
        <v>1012</v>
      </c>
      <c r="C763" s="4">
        <v>506</v>
      </c>
      <c r="D763" s="4"/>
      <c r="E763" s="4"/>
      <c r="F763" s="4">
        <f>B763-+SUM(C763:E763)</f>
        <v>506</v>
      </c>
      <c r="G763" s="75"/>
      <c r="H763" s="76"/>
      <c r="I763" s="77"/>
    </row>
    <row r="764" spans="1:9" ht="30" customHeight="1" hidden="1">
      <c r="A764" s="21" t="s">
        <v>712</v>
      </c>
      <c r="B764" s="21"/>
      <c r="C764" s="21"/>
      <c r="D764" s="21"/>
      <c r="E764" s="21"/>
      <c r="F764" s="21"/>
      <c r="G764" s="69" t="s">
        <v>309</v>
      </c>
      <c r="H764" s="70"/>
      <c r="I764" s="71"/>
    </row>
    <row r="765" spans="1:9" ht="30" customHeight="1" hidden="1">
      <c r="A765" s="45" t="s">
        <v>300</v>
      </c>
      <c r="B765" s="22"/>
      <c r="C765" s="22"/>
      <c r="D765" s="22"/>
      <c r="E765" s="22"/>
      <c r="F765" s="22"/>
      <c r="G765" s="72"/>
      <c r="H765" s="73"/>
      <c r="I765" s="74"/>
    </row>
    <row r="766" spans="1:9" ht="30" customHeight="1" hidden="1">
      <c r="A766" s="46"/>
      <c r="B766" s="4">
        <v>372</v>
      </c>
      <c r="C766" s="4"/>
      <c r="D766" s="4"/>
      <c r="E766" s="4"/>
      <c r="F766" s="4">
        <f>B766-+SUM(C766:E766)</f>
        <v>372</v>
      </c>
      <c r="G766" s="75"/>
      <c r="H766" s="76"/>
      <c r="I766" s="77"/>
    </row>
    <row r="767" spans="1:9" ht="30" customHeight="1" hidden="1">
      <c r="A767" s="21" t="s">
        <v>712</v>
      </c>
      <c r="B767" s="21"/>
      <c r="C767" s="21"/>
      <c r="D767" s="21"/>
      <c r="E767" s="21"/>
      <c r="F767" s="21"/>
      <c r="G767" s="69" t="s">
        <v>642</v>
      </c>
      <c r="H767" s="70"/>
      <c r="I767" s="71"/>
    </row>
    <row r="768" spans="1:9" ht="30" customHeight="1" hidden="1">
      <c r="A768" s="45" t="s">
        <v>318</v>
      </c>
      <c r="B768" s="22"/>
      <c r="C768" s="22"/>
      <c r="D768" s="22"/>
      <c r="E768" s="22"/>
      <c r="F768" s="22"/>
      <c r="G768" s="72"/>
      <c r="H768" s="73"/>
      <c r="I768" s="74"/>
    </row>
    <row r="769" spans="1:9" ht="30" customHeight="1" hidden="1">
      <c r="A769" s="46"/>
      <c r="B769" s="4">
        <v>2257</v>
      </c>
      <c r="C769" s="4"/>
      <c r="D769" s="4"/>
      <c r="E769" s="4"/>
      <c r="F769" s="4">
        <f>B769-+SUM(C769:E769)</f>
        <v>2257</v>
      </c>
      <c r="G769" s="75"/>
      <c r="H769" s="76"/>
      <c r="I769" s="77"/>
    </row>
    <row r="770" spans="1:9" ht="30" customHeight="1" hidden="1">
      <c r="A770" s="21" t="s">
        <v>712</v>
      </c>
      <c r="B770" s="21"/>
      <c r="C770" s="21"/>
      <c r="D770" s="21"/>
      <c r="E770" s="21"/>
      <c r="F770" s="21"/>
      <c r="G770" s="69" t="s">
        <v>163</v>
      </c>
      <c r="H770" s="70"/>
      <c r="I770" s="71"/>
    </row>
    <row r="771" spans="1:9" ht="30" customHeight="1" hidden="1">
      <c r="A771" s="45" t="s">
        <v>947</v>
      </c>
      <c r="B771" s="22"/>
      <c r="C771" s="22"/>
      <c r="D771" s="22"/>
      <c r="E771" s="22"/>
      <c r="F771" s="22"/>
      <c r="G771" s="72"/>
      <c r="H771" s="73"/>
      <c r="I771" s="74"/>
    </row>
    <row r="772" spans="1:9" ht="30" customHeight="1" hidden="1">
      <c r="A772" s="46"/>
      <c r="B772" s="4">
        <v>783</v>
      </c>
      <c r="C772" s="4"/>
      <c r="D772" s="4"/>
      <c r="E772" s="4">
        <v>745</v>
      </c>
      <c r="F772" s="4">
        <f>B772-+SUM(C772:E772)</f>
        <v>38</v>
      </c>
      <c r="G772" s="75"/>
      <c r="H772" s="76"/>
      <c r="I772" s="77"/>
    </row>
    <row r="773" spans="1:9" ht="30" customHeight="1" hidden="1">
      <c r="A773" s="21" t="s">
        <v>712</v>
      </c>
      <c r="B773" s="21"/>
      <c r="C773" s="21"/>
      <c r="D773" s="21"/>
      <c r="E773" s="21"/>
      <c r="F773" s="21"/>
      <c r="G773" s="69" t="s">
        <v>164</v>
      </c>
      <c r="H773" s="70"/>
      <c r="I773" s="71"/>
    </row>
    <row r="774" spans="1:9" ht="30" customHeight="1" hidden="1">
      <c r="A774" s="45" t="s">
        <v>948</v>
      </c>
      <c r="B774" s="22"/>
      <c r="C774" s="22"/>
      <c r="D774" s="22"/>
      <c r="E774" s="22"/>
      <c r="F774" s="22"/>
      <c r="G774" s="72"/>
      <c r="H774" s="73"/>
      <c r="I774" s="74"/>
    </row>
    <row r="775" spans="1:9" ht="30" customHeight="1" hidden="1">
      <c r="A775" s="46"/>
      <c r="B775" s="4">
        <v>40381</v>
      </c>
      <c r="C775" s="4">
        <v>26914</v>
      </c>
      <c r="D775" s="4"/>
      <c r="E775" s="4"/>
      <c r="F775" s="4">
        <f>B775-+SUM(C775:E775)</f>
        <v>13467</v>
      </c>
      <c r="G775" s="75"/>
      <c r="H775" s="76"/>
      <c r="I775" s="77"/>
    </row>
    <row r="776" spans="1:9" ht="30" customHeight="1" hidden="1">
      <c r="A776" s="21" t="s">
        <v>712</v>
      </c>
      <c r="B776" s="21"/>
      <c r="C776" s="21"/>
      <c r="D776" s="21"/>
      <c r="E776" s="21"/>
      <c r="F776" s="21"/>
      <c r="G776" s="69" t="s">
        <v>165</v>
      </c>
      <c r="H776" s="70"/>
      <c r="I776" s="71"/>
    </row>
    <row r="777" spans="1:9" ht="30" customHeight="1" hidden="1">
      <c r="A777" s="45" t="s">
        <v>949</v>
      </c>
      <c r="B777" s="22"/>
      <c r="C777" s="22"/>
      <c r="D777" s="22"/>
      <c r="E777" s="22"/>
      <c r="F777" s="22"/>
      <c r="G777" s="72"/>
      <c r="H777" s="73"/>
      <c r="I777" s="74"/>
    </row>
    <row r="778" spans="1:9" ht="30" customHeight="1" hidden="1">
      <c r="A778" s="46"/>
      <c r="B778" s="4">
        <v>924</v>
      </c>
      <c r="C778" s="4"/>
      <c r="D778" s="4"/>
      <c r="E778" s="4"/>
      <c r="F778" s="4">
        <f>B778-+SUM(C778:E778)</f>
        <v>924</v>
      </c>
      <c r="G778" s="75"/>
      <c r="H778" s="76"/>
      <c r="I778" s="77"/>
    </row>
    <row r="779" spans="1:9" ht="30" customHeight="1" hidden="1">
      <c r="A779" s="21" t="s">
        <v>712</v>
      </c>
      <c r="B779" s="21"/>
      <c r="C779" s="21"/>
      <c r="D779" s="21"/>
      <c r="E779" s="21"/>
      <c r="F779" s="21"/>
      <c r="G779" s="69" t="s">
        <v>166</v>
      </c>
      <c r="H779" s="70"/>
      <c r="I779" s="71"/>
    </row>
    <row r="780" spans="1:9" ht="30" customHeight="1" hidden="1">
      <c r="A780" s="45" t="s">
        <v>950</v>
      </c>
      <c r="B780" s="22"/>
      <c r="C780" s="22"/>
      <c r="D780" s="22"/>
      <c r="E780" s="22"/>
      <c r="F780" s="22"/>
      <c r="G780" s="72"/>
      <c r="H780" s="73"/>
      <c r="I780" s="74"/>
    </row>
    <row r="781" spans="1:9" ht="30" customHeight="1" hidden="1">
      <c r="A781" s="46"/>
      <c r="B781" s="4">
        <v>600</v>
      </c>
      <c r="C781" s="4"/>
      <c r="D781" s="4"/>
      <c r="E781" s="4"/>
      <c r="F781" s="4">
        <f>B781-+SUM(C781:E781)</f>
        <v>600</v>
      </c>
      <c r="G781" s="75"/>
      <c r="H781" s="76"/>
      <c r="I781" s="77"/>
    </row>
    <row r="782" spans="1:9" ht="30" customHeight="1" hidden="1">
      <c r="A782" s="21" t="s">
        <v>712</v>
      </c>
      <c r="B782" s="21"/>
      <c r="C782" s="21"/>
      <c r="D782" s="21"/>
      <c r="E782" s="21"/>
      <c r="F782" s="21"/>
      <c r="G782" s="69" t="s">
        <v>289</v>
      </c>
      <c r="H782" s="70"/>
      <c r="I782" s="71"/>
    </row>
    <row r="783" spans="1:9" ht="30" customHeight="1" hidden="1">
      <c r="A783" s="45" t="s">
        <v>175</v>
      </c>
      <c r="B783" s="22"/>
      <c r="C783" s="22"/>
      <c r="D783" s="22"/>
      <c r="E783" s="22"/>
      <c r="F783" s="22"/>
      <c r="G783" s="72"/>
      <c r="H783" s="73"/>
      <c r="I783" s="74"/>
    </row>
    <row r="784" spans="1:9" ht="30" customHeight="1" hidden="1">
      <c r="A784" s="46"/>
      <c r="B784" s="4">
        <v>4350</v>
      </c>
      <c r="C784" s="4">
        <v>2174</v>
      </c>
      <c r="D784" s="4"/>
      <c r="E784" s="4"/>
      <c r="F784" s="4">
        <f>B784-+SUM(C784:E784)</f>
        <v>2176</v>
      </c>
      <c r="G784" s="75"/>
      <c r="H784" s="76"/>
      <c r="I784" s="77"/>
    </row>
    <row r="785" spans="1:9" ht="30" customHeight="1" hidden="1">
      <c r="A785" s="21" t="s">
        <v>712</v>
      </c>
      <c r="B785" s="21"/>
      <c r="C785" s="21"/>
      <c r="D785" s="21"/>
      <c r="E785" s="21"/>
      <c r="F785" s="21"/>
      <c r="G785" s="69" t="s">
        <v>239</v>
      </c>
      <c r="H785" s="70"/>
      <c r="I785" s="71"/>
    </row>
    <row r="786" spans="1:9" ht="30" customHeight="1" hidden="1">
      <c r="A786" s="45" t="s">
        <v>951</v>
      </c>
      <c r="B786" s="22"/>
      <c r="C786" s="22"/>
      <c r="D786" s="22"/>
      <c r="E786" s="22"/>
      <c r="F786" s="22"/>
      <c r="G786" s="72"/>
      <c r="H786" s="73"/>
      <c r="I786" s="74"/>
    </row>
    <row r="787" spans="1:9" ht="30" customHeight="1" hidden="1">
      <c r="A787" s="46"/>
      <c r="B787" s="4">
        <v>674</v>
      </c>
      <c r="C787" s="4">
        <v>186</v>
      </c>
      <c r="D787" s="4"/>
      <c r="E787" s="4"/>
      <c r="F787" s="4">
        <f>B787-+SUM(C787:E787)</f>
        <v>488</v>
      </c>
      <c r="G787" s="75"/>
      <c r="H787" s="76"/>
      <c r="I787" s="77"/>
    </row>
    <row r="788" spans="1:9" ht="30" customHeight="1" hidden="1">
      <c r="A788" s="21" t="s">
        <v>712</v>
      </c>
      <c r="B788" s="21"/>
      <c r="C788" s="21"/>
      <c r="D788" s="21"/>
      <c r="E788" s="21"/>
      <c r="F788" s="21"/>
      <c r="G788" s="69" t="s">
        <v>1027</v>
      </c>
      <c r="H788" s="70"/>
      <c r="I788" s="71"/>
    </row>
    <row r="789" spans="1:9" ht="30" customHeight="1" hidden="1">
      <c r="A789" s="45" t="s">
        <v>1156</v>
      </c>
      <c r="B789" s="22"/>
      <c r="C789" s="22"/>
      <c r="D789" s="22"/>
      <c r="E789" s="22"/>
      <c r="F789" s="22"/>
      <c r="G789" s="72"/>
      <c r="H789" s="73"/>
      <c r="I789" s="74"/>
    </row>
    <row r="790" spans="1:9" ht="30" customHeight="1" hidden="1">
      <c r="A790" s="46"/>
      <c r="B790" s="4">
        <v>1625</v>
      </c>
      <c r="C790" s="4"/>
      <c r="D790" s="4"/>
      <c r="E790" s="4"/>
      <c r="F790" s="4">
        <f>B790-+SUM(C790:E790)</f>
        <v>1625</v>
      </c>
      <c r="G790" s="75"/>
      <c r="H790" s="76"/>
      <c r="I790" s="77"/>
    </row>
    <row r="791" spans="1:9" ht="30" customHeight="1" hidden="1">
      <c r="A791" s="21" t="s">
        <v>712</v>
      </c>
      <c r="B791" s="21"/>
      <c r="C791" s="21"/>
      <c r="D791" s="21"/>
      <c r="E791" s="21"/>
      <c r="F791" s="21"/>
      <c r="G791" s="69" t="s">
        <v>1028</v>
      </c>
      <c r="H791" s="70"/>
      <c r="I791" s="71"/>
    </row>
    <row r="792" spans="1:9" ht="30" customHeight="1" hidden="1">
      <c r="A792" s="45" t="s">
        <v>438</v>
      </c>
      <c r="B792" s="22"/>
      <c r="C792" s="22"/>
      <c r="D792" s="22"/>
      <c r="E792" s="22"/>
      <c r="F792" s="22"/>
      <c r="G792" s="72"/>
      <c r="H792" s="73"/>
      <c r="I792" s="74"/>
    </row>
    <row r="793" spans="1:9" ht="30" customHeight="1" hidden="1">
      <c r="A793" s="46"/>
      <c r="B793" s="4">
        <v>586</v>
      </c>
      <c r="C793" s="4"/>
      <c r="D793" s="4"/>
      <c r="E793" s="4"/>
      <c r="F793" s="4">
        <f>B793-+SUM(C793:E793)</f>
        <v>586</v>
      </c>
      <c r="G793" s="75"/>
      <c r="H793" s="76"/>
      <c r="I793" s="77"/>
    </row>
    <row r="794" spans="1:9" ht="30" customHeight="1" hidden="1">
      <c r="A794" s="21" t="s">
        <v>712</v>
      </c>
      <c r="B794" s="21"/>
      <c r="C794" s="21"/>
      <c r="D794" s="21"/>
      <c r="E794" s="21"/>
      <c r="F794" s="21"/>
      <c r="G794" s="69" t="s">
        <v>1029</v>
      </c>
      <c r="H794" s="70"/>
      <c r="I794" s="71"/>
    </row>
    <row r="795" spans="1:9" ht="30" customHeight="1" hidden="1">
      <c r="A795" s="45" t="s">
        <v>319</v>
      </c>
      <c r="B795" s="22"/>
      <c r="C795" s="22"/>
      <c r="D795" s="22"/>
      <c r="E795" s="22"/>
      <c r="F795" s="22"/>
      <c r="G795" s="72"/>
      <c r="H795" s="73"/>
      <c r="I795" s="74"/>
    </row>
    <row r="796" spans="1:9" ht="30" customHeight="1" hidden="1">
      <c r="A796" s="46"/>
      <c r="B796" s="4">
        <v>240</v>
      </c>
      <c r="C796" s="4"/>
      <c r="D796" s="4"/>
      <c r="E796" s="4"/>
      <c r="F796" s="4">
        <f>B796-+SUM(C796:E796)</f>
        <v>240</v>
      </c>
      <c r="G796" s="75"/>
      <c r="H796" s="76"/>
      <c r="I796" s="77"/>
    </row>
    <row r="797" spans="1:9" ht="30" customHeight="1" hidden="1">
      <c r="A797" s="21" t="s">
        <v>712</v>
      </c>
      <c r="B797" s="21"/>
      <c r="C797" s="21"/>
      <c r="D797" s="21"/>
      <c r="E797" s="21"/>
      <c r="F797" s="21"/>
      <c r="G797" s="69" t="s">
        <v>230</v>
      </c>
      <c r="H797" s="70"/>
      <c r="I797" s="71"/>
    </row>
    <row r="798" spans="1:9" ht="30" customHeight="1" hidden="1">
      <c r="A798" s="45" t="s">
        <v>1227</v>
      </c>
      <c r="B798" s="22"/>
      <c r="C798" s="22"/>
      <c r="D798" s="22"/>
      <c r="E798" s="22"/>
      <c r="F798" s="22"/>
      <c r="G798" s="72"/>
      <c r="H798" s="73"/>
      <c r="I798" s="74"/>
    </row>
    <row r="799" spans="1:9" ht="30" customHeight="1" hidden="1">
      <c r="A799" s="46"/>
      <c r="B799" s="4">
        <v>106268</v>
      </c>
      <c r="C799" s="4">
        <v>75824</v>
      </c>
      <c r="D799" s="4"/>
      <c r="E799" s="4"/>
      <c r="F799" s="4">
        <f>B799-+SUM(C799:E799)</f>
        <v>30444</v>
      </c>
      <c r="G799" s="75"/>
      <c r="H799" s="76"/>
      <c r="I799" s="77"/>
    </row>
    <row r="800" spans="1:9" ht="30" customHeight="1" hidden="1">
      <c r="A800" s="21" t="s">
        <v>712</v>
      </c>
      <c r="B800" s="21"/>
      <c r="C800" s="21"/>
      <c r="D800" s="21"/>
      <c r="E800" s="21"/>
      <c r="F800" s="21"/>
      <c r="G800" s="69" t="s">
        <v>231</v>
      </c>
      <c r="H800" s="70"/>
      <c r="I800" s="71"/>
    </row>
    <row r="801" spans="1:9" ht="30" customHeight="1" hidden="1">
      <c r="A801" s="45" t="s">
        <v>176</v>
      </c>
      <c r="B801" s="22"/>
      <c r="C801" s="22"/>
      <c r="D801" s="22"/>
      <c r="E801" s="22"/>
      <c r="F801" s="22"/>
      <c r="G801" s="72"/>
      <c r="H801" s="73"/>
      <c r="I801" s="74"/>
    </row>
    <row r="802" spans="1:9" ht="30" customHeight="1" hidden="1">
      <c r="A802" s="46"/>
      <c r="B802" s="4">
        <v>207</v>
      </c>
      <c r="C802" s="4">
        <v>103</v>
      </c>
      <c r="D802" s="4"/>
      <c r="E802" s="4"/>
      <c r="F802" s="4">
        <f>B802-+SUM(C802:E802)</f>
        <v>104</v>
      </c>
      <c r="G802" s="75"/>
      <c r="H802" s="76"/>
      <c r="I802" s="77"/>
    </row>
    <row r="803" spans="1:9" ht="30" customHeight="1" hidden="1">
      <c r="A803" s="21" t="s">
        <v>712</v>
      </c>
      <c r="B803" s="21"/>
      <c r="C803" s="21"/>
      <c r="D803" s="21"/>
      <c r="E803" s="21"/>
      <c r="F803" s="21"/>
      <c r="G803" s="69" t="s">
        <v>232</v>
      </c>
      <c r="H803" s="70"/>
      <c r="I803" s="71"/>
    </row>
    <row r="804" spans="1:9" ht="30" customHeight="1" hidden="1">
      <c r="A804" s="45" t="s">
        <v>952</v>
      </c>
      <c r="B804" s="22"/>
      <c r="C804" s="22"/>
      <c r="D804" s="22"/>
      <c r="E804" s="22"/>
      <c r="F804" s="22"/>
      <c r="G804" s="72"/>
      <c r="H804" s="73"/>
      <c r="I804" s="74"/>
    </row>
    <row r="805" spans="1:9" ht="30" customHeight="1" hidden="1">
      <c r="A805" s="46"/>
      <c r="B805" s="4">
        <v>3319</v>
      </c>
      <c r="C805" s="4">
        <v>3319</v>
      </c>
      <c r="D805" s="4"/>
      <c r="E805" s="4"/>
      <c r="F805" s="4">
        <f>B805-+SUM(C805:E805)</f>
        <v>0</v>
      </c>
      <c r="G805" s="75"/>
      <c r="H805" s="76"/>
      <c r="I805" s="77"/>
    </row>
    <row r="806" spans="1:9" ht="30" customHeight="1" hidden="1">
      <c r="A806" s="21" t="s">
        <v>712</v>
      </c>
      <c r="B806" s="21"/>
      <c r="C806" s="21"/>
      <c r="D806" s="21"/>
      <c r="E806" s="21"/>
      <c r="F806" s="21"/>
      <c r="G806" s="69" t="s">
        <v>233</v>
      </c>
      <c r="H806" s="70"/>
      <c r="I806" s="71"/>
    </row>
    <row r="807" spans="1:9" ht="30" customHeight="1" hidden="1">
      <c r="A807" s="45" t="s">
        <v>320</v>
      </c>
      <c r="B807" s="22"/>
      <c r="C807" s="22"/>
      <c r="D807" s="22"/>
      <c r="E807" s="22"/>
      <c r="F807" s="22"/>
      <c r="G807" s="72"/>
      <c r="H807" s="73"/>
      <c r="I807" s="74"/>
    </row>
    <row r="808" spans="1:9" ht="30" customHeight="1" hidden="1">
      <c r="A808" s="46"/>
      <c r="B808" s="4">
        <v>5830</v>
      </c>
      <c r="C808" s="4">
        <v>5830</v>
      </c>
      <c r="D808" s="4"/>
      <c r="E808" s="4"/>
      <c r="F808" s="4">
        <f>B808-+SUM(C808:E808)</f>
        <v>0</v>
      </c>
      <c r="G808" s="75"/>
      <c r="H808" s="76"/>
      <c r="I808" s="77"/>
    </row>
    <row r="809" spans="1:9" ht="30" customHeight="1" hidden="1">
      <c r="A809" s="21" t="s">
        <v>712</v>
      </c>
      <c r="B809" s="21"/>
      <c r="C809" s="21"/>
      <c r="D809" s="21"/>
      <c r="E809" s="21"/>
      <c r="F809" s="21"/>
      <c r="G809" s="69" t="s">
        <v>234</v>
      </c>
      <c r="H809" s="70"/>
      <c r="I809" s="71"/>
    </row>
    <row r="810" spans="1:9" ht="30" customHeight="1" hidden="1">
      <c r="A810" s="45" t="s">
        <v>485</v>
      </c>
      <c r="B810" s="22"/>
      <c r="C810" s="22"/>
      <c r="D810" s="22"/>
      <c r="E810" s="22"/>
      <c r="F810" s="22"/>
      <c r="G810" s="72"/>
      <c r="H810" s="73"/>
      <c r="I810" s="74"/>
    </row>
    <row r="811" spans="1:9" ht="30" customHeight="1" hidden="1">
      <c r="A811" s="46"/>
      <c r="B811" s="4">
        <v>20</v>
      </c>
      <c r="C811" s="4"/>
      <c r="D811" s="4"/>
      <c r="E811" s="4"/>
      <c r="F811" s="4">
        <f>B811-+SUM(C811:E811)</f>
        <v>20</v>
      </c>
      <c r="G811" s="75"/>
      <c r="H811" s="76"/>
      <c r="I811" s="77"/>
    </row>
    <row r="812" spans="1:9" ht="30" customHeight="1" hidden="1">
      <c r="A812" s="21" t="s">
        <v>712</v>
      </c>
      <c r="B812" s="21"/>
      <c r="C812" s="21"/>
      <c r="D812" s="21"/>
      <c r="E812" s="21"/>
      <c r="F812" s="21"/>
      <c r="G812" s="69" t="s">
        <v>235</v>
      </c>
      <c r="H812" s="70"/>
      <c r="I812" s="71"/>
    </row>
    <row r="813" spans="1:9" ht="30" customHeight="1" hidden="1">
      <c r="A813" s="45" t="s">
        <v>321</v>
      </c>
      <c r="B813" s="22"/>
      <c r="C813" s="22"/>
      <c r="D813" s="22"/>
      <c r="E813" s="22"/>
      <c r="F813" s="22"/>
      <c r="G813" s="72"/>
      <c r="H813" s="73"/>
      <c r="I813" s="74"/>
    </row>
    <row r="814" spans="1:9" ht="30" customHeight="1" hidden="1">
      <c r="A814" s="46"/>
      <c r="B814" s="4">
        <v>42</v>
      </c>
      <c r="C814" s="4"/>
      <c r="D814" s="4"/>
      <c r="E814" s="4"/>
      <c r="F814" s="4">
        <f>B814-+SUM(C814:E814)</f>
        <v>42</v>
      </c>
      <c r="G814" s="75"/>
      <c r="H814" s="76"/>
      <c r="I814" s="77"/>
    </row>
    <row r="815" spans="1:9" ht="30" customHeight="1" hidden="1">
      <c r="A815" s="21" t="s">
        <v>712</v>
      </c>
      <c r="B815" s="21"/>
      <c r="C815" s="21"/>
      <c r="D815" s="21"/>
      <c r="E815" s="21"/>
      <c r="F815" s="21"/>
      <c r="G815" s="69" t="s">
        <v>236</v>
      </c>
      <c r="H815" s="70"/>
      <c r="I815" s="71"/>
    </row>
    <row r="816" spans="1:9" ht="30" customHeight="1" hidden="1">
      <c r="A816" s="45" t="s">
        <v>953</v>
      </c>
      <c r="B816" s="22"/>
      <c r="C816" s="22"/>
      <c r="D816" s="22"/>
      <c r="E816" s="22"/>
      <c r="F816" s="22"/>
      <c r="G816" s="72"/>
      <c r="H816" s="73"/>
      <c r="I816" s="74"/>
    </row>
    <row r="817" spans="1:9" ht="30" customHeight="1" hidden="1">
      <c r="A817" s="46"/>
      <c r="B817" s="4">
        <v>920</v>
      </c>
      <c r="C817" s="4">
        <v>920</v>
      </c>
      <c r="D817" s="4"/>
      <c r="E817" s="4"/>
      <c r="F817" s="4">
        <f>B817-+SUM(C817:E817)</f>
        <v>0</v>
      </c>
      <c r="G817" s="75"/>
      <c r="H817" s="76"/>
      <c r="I817" s="77"/>
    </row>
    <row r="818" spans="1:9" ht="30" customHeight="1" hidden="1">
      <c r="A818" s="21" t="s">
        <v>712</v>
      </c>
      <c r="B818" s="21"/>
      <c r="C818" s="21"/>
      <c r="D818" s="21"/>
      <c r="E818" s="21"/>
      <c r="F818" s="21"/>
      <c r="G818" s="69" t="s">
        <v>237</v>
      </c>
      <c r="H818" s="70"/>
      <c r="I818" s="71"/>
    </row>
    <row r="819" spans="1:9" ht="30" customHeight="1" hidden="1">
      <c r="A819" s="45" t="s">
        <v>486</v>
      </c>
      <c r="B819" s="22"/>
      <c r="C819" s="22"/>
      <c r="D819" s="22"/>
      <c r="E819" s="22"/>
      <c r="F819" s="22"/>
      <c r="G819" s="72"/>
      <c r="H819" s="73"/>
      <c r="I819" s="74"/>
    </row>
    <row r="820" spans="1:9" ht="30" customHeight="1" hidden="1">
      <c r="A820" s="46"/>
      <c r="B820" s="4">
        <v>257</v>
      </c>
      <c r="C820" s="4"/>
      <c r="D820" s="4"/>
      <c r="E820" s="4"/>
      <c r="F820" s="4">
        <f>B820-+SUM(C820:E820)</f>
        <v>257</v>
      </c>
      <c r="G820" s="75"/>
      <c r="H820" s="76"/>
      <c r="I820" s="77"/>
    </row>
    <row r="821" spans="1:9" ht="30" customHeight="1" hidden="1">
      <c r="A821" s="21" t="s">
        <v>712</v>
      </c>
      <c r="B821" s="21"/>
      <c r="C821" s="21"/>
      <c r="D821" s="21"/>
      <c r="E821" s="21"/>
      <c r="F821" s="21"/>
      <c r="G821" s="69" t="s">
        <v>522</v>
      </c>
      <c r="H821" s="70"/>
      <c r="I821" s="71"/>
    </row>
    <row r="822" spans="1:9" ht="30" customHeight="1" hidden="1">
      <c r="A822" s="45" t="s">
        <v>488</v>
      </c>
      <c r="B822" s="22"/>
      <c r="C822" s="22"/>
      <c r="D822" s="22"/>
      <c r="E822" s="22"/>
      <c r="F822" s="22"/>
      <c r="G822" s="72"/>
      <c r="H822" s="73"/>
      <c r="I822" s="74"/>
    </row>
    <row r="823" spans="1:9" ht="30" customHeight="1" hidden="1">
      <c r="A823" s="46"/>
      <c r="B823" s="4">
        <v>565</v>
      </c>
      <c r="C823" s="4"/>
      <c r="D823" s="4"/>
      <c r="E823" s="4"/>
      <c r="F823" s="4">
        <f>B823-+SUM(C823:E823)</f>
        <v>565</v>
      </c>
      <c r="G823" s="75"/>
      <c r="H823" s="76"/>
      <c r="I823" s="77"/>
    </row>
    <row r="824" spans="1:9" ht="30" customHeight="1" hidden="1">
      <c r="A824" s="21" t="s">
        <v>712</v>
      </c>
      <c r="B824" s="21"/>
      <c r="C824" s="21"/>
      <c r="D824" s="21"/>
      <c r="E824" s="21"/>
      <c r="F824" s="21"/>
      <c r="G824" s="78" t="s">
        <v>523</v>
      </c>
      <c r="H824" s="79"/>
      <c r="I824" s="80"/>
    </row>
    <row r="825" spans="1:9" ht="30" customHeight="1" hidden="1">
      <c r="A825" s="45" t="s">
        <v>954</v>
      </c>
      <c r="B825" s="22"/>
      <c r="C825" s="22"/>
      <c r="D825" s="22"/>
      <c r="E825" s="22"/>
      <c r="F825" s="22"/>
      <c r="G825" s="127"/>
      <c r="H825" s="128"/>
      <c r="I825" s="129"/>
    </row>
    <row r="826" spans="1:9" ht="30" customHeight="1" hidden="1">
      <c r="A826" s="46"/>
      <c r="B826" s="4">
        <v>300</v>
      </c>
      <c r="C826" s="4"/>
      <c r="D826" s="4"/>
      <c r="E826" s="4"/>
      <c r="F826" s="4">
        <f>B826-+SUM(C826:E826)</f>
        <v>300</v>
      </c>
      <c r="G826" s="130"/>
      <c r="H826" s="131"/>
      <c r="I826" s="132"/>
    </row>
    <row r="827" spans="1:9" ht="30" customHeight="1" hidden="1">
      <c r="A827" s="21" t="s">
        <v>712</v>
      </c>
      <c r="B827" s="21"/>
      <c r="C827" s="21"/>
      <c r="D827" s="21"/>
      <c r="E827" s="21"/>
      <c r="F827" s="21"/>
      <c r="G827" s="78" t="s">
        <v>240</v>
      </c>
      <c r="H827" s="79"/>
      <c r="I827" s="80"/>
    </row>
    <row r="828" spans="1:9" ht="30" customHeight="1" hidden="1">
      <c r="A828" s="45" t="s">
        <v>955</v>
      </c>
      <c r="B828" s="22"/>
      <c r="C828" s="22"/>
      <c r="D828" s="22"/>
      <c r="E828" s="22"/>
      <c r="F828" s="22"/>
      <c r="G828" s="127"/>
      <c r="H828" s="128"/>
      <c r="I828" s="129"/>
    </row>
    <row r="829" spans="1:9" ht="30" customHeight="1" hidden="1">
      <c r="A829" s="46"/>
      <c r="B829" s="4">
        <v>1200</v>
      </c>
      <c r="C829" s="4"/>
      <c r="D829" s="4"/>
      <c r="E829" s="4">
        <v>715</v>
      </c>
      <c r="F829" s="4">
        <f>B829-+SUM(C829:E829)</f>
        <v>485</v>
      </c>
      <c r="G829" s="130"/>
      <c r="H829" s="131"/>
      <c r="I829" s="132"/>
    </row>
    <row r="830" spans="1:9" ht="30" customHeight="1" hidden="1">
      <c r="A830" s="21" t="s">
        <v>712</v>
      </c>
      <c r="B830" s="21"/>
      <c r="C830" s="21"/>
      <c r="D830" s="21"/>
      <c r="E830" s="21"/>
      <c r="F830" s="21"/>
      <c r="G830" s="78" t="s">
        <v>524</v>
      </c>
      <c r="H830" s="79"/>
      <c r="I830" s="80"/>
    </row>
    <row r="831" spans="1:9" ht="30" customHeight="1" hidden="1">
      <c r="A831" s="45" t="s">
        <v>956</v>
      </c>
      <c r="B831" s="22"/>
      <c r="C831" s="22"/>
      <c r="D831" s="22"/>
      <c r="E831" s="22"/>
      <c r="F831" s="22"/>
      <c r="G831" s="127"/>
      <c r="H831" s="128"/>
      <c r="I831" s="129"/>
    </row>
    <row r="832" spans="1:9" ht="30" customHeight="1" hidden="1">
      <c r="A832" s="46"/>
      <c r="B832" s="4">
        <v>1000</v>
      </c>
      <c r="C832" s="4"/>
      <c r="D832" s="4"/>
      <c r="E832" s="4">
        <v>870</v>
      </c>
      <c r="F832" s="4">
        <f>B832-+SUM(C832:E832)</f>
        <v>130</v>
      </c>
      <c r="G832" s="130"/>
      <c r="H832" s="131"/>
      <c r="I832" s="132"/>
    </row>
    <row r="833" spans="1:9" ht="30" customHeight="1" hidden="1">
      <c r="A833" s="21" t="s">
        <v>712</v>
      </c>
      <c r="B833" s="21"/>
      <c r="C833" s="21"/>
      <c r="D833" s="21"/>
      <c r="E833" s="21"/>
      <c r="F833" s="21"/>
      <c r="G833" s="69" t="s">
        <v>525</v>
      </c>
      <c r="H833" s="70"/>
      <c r="I833" s="71"/>
    </row>
    <row r="834" spans="1:9" ht="30" customHeight="1" hidden="1">
      <c r="A834" s="45" t="s">
        <v>489</v>
      </c>
      <c r="B834" s="22"/>
      <c r="C834" s="22"/>
      <c r="D834" s="22"/>
      <c r="E834" s="22"/>
      <c r="F834" s="22"/>
      <c r="G834" s="72"/>
      <c r="H834" s="73"/>
      <c r="I834" s="74"/>
    </row>
    <row r="835" spans="1:9" ht="30" customHeight="1" hidden="1">
      <c r="A835" s="46"/>
      <c r="B835" s="4">
        <v>210</v>
      </c>
      <c r="C835" s="4"/>
      <c r="D835" s="4"/>
      <c r="E835" s="4"/>
      <c r="F835" s="4">
        <f>B835-+SUM(C835:E835)</f>
        <v>210</v>
      </c>
      <c r="G835" s="75"/>
      <c r="H835" s="76"/>
      <c r="I835" s="77"/>
    </row>
    <row r="836" spans="1:9" ht="30" customHeight="1" hidden="1">
      <c r="A836" s="21" t="s">
        <v>712</v>
      </c>
      <c r="B836" s="21"/>
      <c r="C836" s="21"/>
      <c r="D836" s="21"/>
      <c r="E836" s="21"/>
      <c r="F836" s="21"/>
      <c r="G836" s="69" t="s">
        <v>526</v>
      </c>
      <c r="H836" s="70"/>
      <c r="I836" s="71"/>
    </row>
    <row r="837" spans="1:9" ht="30" customHeight="1" hidden="1">
      <c r="A837" s="45" t="s">
        <v>711</v>
      </c>
      <c r="B837" s="22"/>
      <c r="C837" s="22"/>
      <c r="D837" s="22"/>
      <c r="E837" s="22"/>
      <c r="F837" s="22"/>
      <c r="G837" s="72"/>
      <c r="H837" s="73"/>
      <c r="I837" s="74"/>
    </row>
    <row r="838" spans="1:9" ht="30" customHeight="1" hidden="1">
      <c r="A838" s="46"/>
      <c r="B838" s="4">
        <v>723</v>
      </c>
      <c r="C838" s="4"/>
      <c r="D838" s="4"/>
      <c r="E838" s="4"/>
      <c r="F838" s="4">
        <f>B838-+SUM(C838:E838)</f>
        <v>723</v>
      </c>
      <c r="G838" s="75"/>
      <c r="H838" s="76"/>
      <c r="I838" s="77"/>
    </row>
    <row r="839" spans="1:9" ht="30" customHeight="1" hidden="1">
      <c r="A839" s="21" t="s">
        <v>712</v>
      </c>
      <c r="B839" s="21"/>
      <c r="C839" s="21"/>
      <c r="D839" s="21"/>
      <c r="E839" s="21"/>
      <c r="F839" s="21"/>
      <c r="G839" s="69" t="s">
        <v>527</v>
      </c>
      <c r="H839" s="70"/>
      <c r="I839" s="71"/>
    </row>
    <row r="840" spans="1:9" ht="30" customHeight="1" hidden="1">
      <c r="A840" s="45" t="s">
        <v>435</v>
      </c>
      <c r="B840" s="22"/>
      <c r="C840" s="22"/>
      <c r="D840" s="22"/>
      <c r="E840" s="22"/>
      <c r="F840" s="22"/>
      <c r="G840" s="72"/>
      <c r="H840" s="73"/>
      <c r="I840" s="74"/>
    </row>
    <row r="841" spans="1:9" ht="30" customHeight="1" hidden="1">
      <c r="A841" s="46"/>
      <c r="B841" s="4">
        <v>3279</v>
      </c>
      <c r="C841" s="4"/>
      <c r="D841" s="4"/>
      <c r="E841" s="4">
        <v>135</v>
      </c>
      <c r="F841" s="4">
        <f>B841-+SUM(C841:E841)</f>
        <v>3144</v>
      </c>
      <c r="G841" s="75"/>
      <c r="H841" s="76"/>
      <c r="I841" s="77"/>
    </row>
    <row r="842" spans="1:9" ht="30" customHeight="1" hidden="1">
      <c r="A842" s="21" t="s">
        <v>712</v>
      </c>
      <c r="B842" s="21"/>
      <c r="C842" s="21"/>
      <c r="D842" s="21"/>
      <c r="E842" s="21"/>
      <c r="F842" s="21"/>
      <c r="G842" s="69" t="s">
        <v>528</v>
      </c>
      <c r="H842" s="70"/>
      <c r="I842" s="71"/>
    </row>
    <row r="843" spans="1:9" ht="30" customHeight="1" hidden="1">
      <c r="A843" s="45" t="s">
        <v>490</v>
      </c>
      <c r="B843" s="22"/>
      <c r="C843" s="22"/>
      <c r="D843" s="22"/>
      <c r="E843" s="22"/>
      <c r="F843" s="22"/>
      <c r="G843" s="72"/>
      <c r="H843" s="73"/>
      <c r="I843" s="74"/>
    </row>
    <row r="844" spans="1:9" ht="30" customHeight="1" hidden="1">
      <c r="A844" s="46"/>
      <c r="B844" s="4">
        <v>200</v>
      </c>
      <c r="C844" s="4"/>
      <c r="D844" s="4"/>
      <c r="E844" s="4"/>
      <c r="F844" s="4">
        <f>B844-+SUM(C844:E844)</f>
        <v>200</v>
      </c>
      <c r="G844" s="75"/>
      <c r="H844" s="76"/>
      <c r="I844" s="77"/>
    </row>
    <row r="845" spans="1:9" ht="30" customHeight="1" hidden="1">
      <c r="A845" s="21" t="s">
        <v>712</v>
      </c>
      <c r="B845" s="21"/>
      <c r="C845" s="21"/>
      <c r="D845" s="21"/>
      <c r="E845" s="21"/>
      <c r="F845" s="21"/>
      <c r="G845" s="69" t="s">
        <v>253</v>
      </c>
      <c r="H845" s="70"/>
      <c r="I845" s="71"/>
    </row>
    <row r="846" spans="1:9" ht="30" customHeight="1" hidden="1">
      <c r="A846" s="45" t="s">
        <v>326</v>
      </c>
      <c r="B846" s="22"/>
      <c r="C846" s="22"/>
      <c r="D846" s="22"/>
      <c r="E846" s="22"/>
      <c r="F846" s="22"/>
      <c r="G846" s="72"/>
      <c r="H846" s="73"/>
      <c r="I846" s="74"/>
    </row>
    <row r="847" spans="1:9" ht="30" customHeight="1" hidden="1">
      <c r="A847" s="46"/>
      <c r="B847" s="4">
        <v>15521</v>
      </c>
      <c r="C847" s="4"/>
      <c r="D847" s="4"/>
      <c r="E847" s="4"/>
      <c r="F847" s="4">
        <f>B847-+SUM(C847:E847)</f>
        <v>15521</v>
      </c>
      <c r="G847" s="75"/>
      <c r="H847" s="76"/>
      <c r="I847" s="77"/>
    </row>
    <row r="848" spans="1:9" ht="30" customHeight="1" hidden="1">
      <c r="A848" s="21" t="s">
        <v>712</v>
      </c>
      <c r="B848" s="21"/>
      <c r="C848" s="21"/>
      <c r="D848" s="21"/>
      <c r="E848" s="21"/>
      <c r="F848" s="21"/>
      <c r="G848" s="69" t="s">
        <v>254</v>
      </c>
      <c r="H848" s="70"/>
      <c r="I848" s="71"/>
    </row>
    <row r="849" spans="1:9" ht="30" customHeight="1" hidden="1">
      <c r="A849" s="45" t="s">
        <v>663</v>
      </c>
      <c r="B849" s="22"/>
      <c r="C849" s="22"/>
      <c r="D849" s="22"/>
      <c r="E849" s="22"/>
      <c r="F849" s="22"/>
      <c r="G849" s="72"/>
      <c r="H849" s="73"/>
      <c r="I849" s="74"/>
    </row>
    <row r="850" spans="1:9" ht="30" customHeight="1" hidden="1">
      <c r="A850" s="46"/>
      <c r="B850" s="4">
        <v>6157</v>
      </c>
      <c r="C850" s="4"/>
      <c r="D850" s="4"/>
      <c r="E850" s="4"/>
      <c r="F850" s="4">
        <f>B850-+SUM(C850:E850)</f>
        <v>6157</v>
      </c>
      <c r="G850" s="75"/>
      <c r="H850" s="76"/>
      <c r="I850" s="77"/>
    </row>
    <row r="851" spans="1:9" ht="30" customHeight="1" hidden="1">
      <c r="A851" s="21" t="s">
        <v>712</v>
      </c>
      <c r="B851" s="21"/>
      <c r="C851" s="21"/>
      <c r="D851" s="21"/>
      <c r="E851" s="21"/>
      <c r="F851" s="21"/>
      <c r="G851" s="69" t="s">
        <v>255</v>
      </c>
      <c r="H851" s="70"/>
      <c r="I851" s="71"/>
    </row>
    <row r="852" spans="1:9" ht="30" customHeight="1" hidden="1">
      <c r="A852" s="45" t="s">
        <v>957</v>
      </c>
      <c r="B852" s="22"/>
      <c r="C852" s="22"/>
      <c r="D852" s="22"/>
      <c r="E852" s="22"/>
      <c r="F852" s="22"/>
      <c r="G852" s="72"/>
      <c r="H852" s="73"/>
      <c r="I852" s="74"/>
    </row>
    <row r="853" spans="1:9" ht="30" customHeight="1" hidden="1">
      <c r="A853" s="46"/>
      <c r="B853" s="4">
        <v>8668</v>
      </c>
      <c r="C853" s="4"/>
      <c r="D853" s="4">
        <v>7800</v>
      </c>
      <c r="E853" s="4"/>
      <c r="F853" s="4">
        <f>B853-+SUM(C853:E853)</f>
        <v>868</v>
      </c>
      <c r="G853" s="75"/>
      <c r="H853" s="76"/>
      <c r="I853" s="77"/>
    </row>
    <row r="854" spans="1:9" ht="30" customHeight="1" hidden="1">
      <c r="A854" s="21" t="s">
        <v>712</v>
      </c>
      <c r="B854" s="21"/>
      <c r="C854" s="21"/>
      <c r="D854" s="21"/>
      <c r="E854" s="21"/>
      <c r="F854" s="21"/>
      <c r="G854" s="69" t="s">
        <v>160</v>
      </c>
      <c r="H854" s="70"/>
      <c r="I854" s="71"/>
    </row>
    <row r="855" spans="1:9" ht="30" customHeight="1" hidden="1">
      <c r="A855" s="45" t="s">
        <v>664</v>
      </c>
      <c r="B855" s="22"/>
      <c r="C855" s="22"/>
      <c r="D855" s="22"/>
      <c r="E855" s="22"/>
      <c r="F855" s="22"/>
      <c r="G855" s="72"/>
      <c r="H855" s="73"/>
      <c r="I855" s="74"/>
    </row>
    <row r="856" spans="1:9" ht="30" customHeight="1" hidden="1">
      <c r="A856" s="46"/>
      <c r="B856" s="4">
        <v>134</v>
      </c>
      <c r="C856" s="4"/>
      <c r="D856" s="4"/>
      <c r="E856" s="4"/>
      <c r="F856" s="4">
        <f>B856-+SUM(C856:E856)</f>
        <v>134</v>
      </c>
      <c r="G856" s="75"/>
      <c r="H856" s="76"/>
      <c r="I856" s="77"/>
    </row>
    <row r="857" spans="1:9" ht="30" customHeight="1" hidden="1">
      <c r="A857" s="21" t="s">
        <v>712</v>
      </c>
      <c r="B857" s="21"/>
      <c r="C857" s="21"/>
      <c r="D857" s="21"/>
      <c r="E857" s="21"/>
      <c r="F857" s="21"/>
      <c r="G857" s="69" t="s">
        <v>161</v>
      </c>
      <c r="H857" s="70"/>
      <c r="I857" s="71"/>
    </row>
    <row r="858" spans="1:9" ht="30" customHeight="1" hidden="1">
      <c r="A858" s="45" t="s">
        <v>327</v>
      </c>
      <c r="B858" s="22"/>
      <c r="C858" s="22"/>
      <c r="D858" s="22"/>
      <c r="E858" s="22"/>
      <c r="F858" s="22"/>
      <c r="G858" s="72"/>
      <c r="H858" s="73"/>
      <c r="I858" s="74"/>
    </row>
    <row r="859" spans="1:9" ht="30" customHeight="1" hidden="1">
      <c r="A859" s="46"/>
      <c r="B859" s="4">
        <v>413</v>
      </c>
      <c r="C859" s="4">
        <v>206</v>
      </c>
      <c r="D859" s="4"/>
      <c r="E859" s="4"/>
      <c r="F859" s="4">
        <f>B859-+SUM(C859:E859)</f>
        <v>207</v>
      </c>
      <c r="G859" s="75"/>
      <c r="H859" s="76"/>
      <c r="I859" s="77"/>
    </row>
    <row r="860" spans="1:9" ht="30" customHeight="1" hidden="1">
      <c r="A860" s="21" t="s">
        <v>712</v>
      </c>
      <c r="B860" s="21"/>
      <c r="C860" s="21"/>
      <c r="D860" s="21"/>
      <c r="E860" s="21"/>
      <c r="F860" s="21"/>
      <c r="G860" s="69" t="s">
        <v>162</v>
      </c>
      <c r="H860" s="70"/>
      <c r="I860" s="71"/>
    </row>
    <row r="861" spans="1:9" ht="30" customHeight="1" hidden="1">
      <c r="A861" s="45" t="s">
        <v>665</v>
      </c>
      <c r="B861" s="22"/>
      <c r="C861" s="22"/>
      <c r="D861" s="22"/>
      <c r="E861" s="22"/>
      <c r="F861" s="22"/>
      <c r="G861" s="72"/>
      <c r="H861" s="73"/>
      <c r="I861" s="74"/>
    </row>
    <row r="862" spans="1:9" ht="30" customHeight="1" hidden="1">
      <c r="A862" s="46"/>
      <c r="B862" s="4">
        <v>659</v>
      </c>
      <c r="C862" s="4"/>
      <c r="D862" s="4"/>
      <c r="E862" s="4"/>
      <c r="F862" s="4">
        <f>B862-+SUM(C862:E862)</f>
        <v>659</v>
      </c>
      <c r="G862" s="75"/>
      <c r="H862" s="76"/>
      <c r="I862" s="77"/>
    </row>
    <row r="863" spans="1:9" ht="30" customHeight="1" hidden="1">
      <c r="A863" s="21" t="s">
        <v>712</v>
      </c>
      <c r="B863" s="21"/>
      <c r="C863" s="21"/>
      <c r="D863" s="21"/>
      <c r="E863" s="21"/>
      <c r="F863" s="21"/>
      <c r="G863" s="69" t="s">
        <v>369</v>
      </c>
      <c r="H863" s="70"/>
      <c r="I863" s="71"/>
    </row>
    <row r="864" spans="1:9" ht="30" customHeight="1" hidden="1">
      <c r="A864" s="45" t="s">
        <v>177</v>
      </c>
      <c r="B864" s="22"/>
      <c r="C864" s="22"/>
      <c r="D864" s="22"/>
      <c r="E864" s="22"/>
      <c r="F864" s="22"/>
      <c r="G864" s="72"/>
      <c r="H864" s="73"/>
      <c r="I864" s="74"/>
    </row>
    <row r="865" spans="1:9" ht="30" customHeight="1" hidden="1">
      <c r="A865" s="46"/>
      <c r="B865" s="4">
        <v>2080</v>
      </c>
      <c r="C865" s="4">
        <v>1300</v>
      </c>
      <c r="D865" s="4"/>
      <c r="E865" s="4"/>
      <c r="F865" s="4">
        <f>B865-+SUM(C865:E865)</f>
        <v>780</v>
      </c>
      <c r="G865" s="75"/>
      <c r="H865" s="76"/>
      <c r="I865" s="77"/>
    </row>
    <row r="866" spans="1:9" ht="30" customHeight="1" hidden="1">
      <c r="A866" s="21" t="s">
        <v>712</v>
      </c>
      <c r="B866" s="21"/>
      <c r="C866" s="21"/>
      <c r="D866" s="21"/>
      <c r="E866" s="21"/>
      <c r="F866" s="21"/>
      <c r="G866" s="69" t="s">
        <v>370</v>
      </c>
      <c r="H866" s="70"/>
      <c r="I866" s="71"/>
    </row>
    <row r="867" spans="1:9" ht="30" customHeight="1" hidden="1">
      <c r="A867" s="45" t="s">
        <v>35</v>
      </c>
      <c r="B867" s="22"/>
      <c r="C867" s="22"/>
      <c r="D867" s="22"/>
      <c r="E867" s="22"/>
      <c r="F867" s="22"/>
      <c r="G867" s="72"/>
      <c r="H867" s="73"/>
      <c r="I867" s="74"/>
    </row>
    <row r="868" spans="1:9" ht="30" customHeight="1" hidden="1">
      <c r="A868" s="46"/>
      <c r="B868" s="4">
        <v>551</v>
      </c>
      <c r="C868" s="4"/>
      <c r="D868" s="4"/>
      <c r="E868" s="4"/>
      <c r="F868" s="4">
        <f>B868-+SUM(C868:E868)</f>
        <v>551</v>
      </c>
      <c r="G868" s="75"/>
      <c r="H868" s="76"/>
      <c r="I868" s="77"/>
    </row>
    <row r="869" spans="1:9" ht="30" customHeight="1" hidden="1">
      <c r="A869" s="21" t="s">
        <v>712</v>
      </c>
      <c r="B869" s="21"/>
      <c r="C869" s="21"/>
      <c r="D869" s="21"/>
      <c r="E869" s="21"/>
      <c r="F869" s="21"/>
      <c r="G869" s="69" t="s">
        <v>371</v>
      </c>
      <c r="H869" s="70"/>
      <c r="I869" s="71"/>
    </row>
    <row r="870" spans="1:9" ht="30" customHeight="1" hidden="1">
      <c r="A870" s="45" t="s">
        <v>1000</v>
      </c>
      <c r="B870" s="22"/>
      <c r="C870" s="22"/>
      <c r="D870" s="22"/>
      <c r="E870" s="22"/>
      <c r="F870" s="22"/>
      <c r="G870" s="72"/>
      <c r="H870" s="73"/>
      <c r="I870" s="74"/>
    </row>
    <row r="871" spans="1:9" ht="30" customHeight="1" hidden="1">
      <c r="A871" s="46"/>
      <c r="B871" s="4">
        <v>3199</v>
      </c>
      <c r="C871" s="4">
        <v>1650</v>
      </c>
      <c r="D871" s="4"/>
      <c r="E871" s="4"/>
      <c r="F871" s="4">
        <f>B871-+SUM(C871:E871)</f>
        <v>1549</v>
      </c>
      <c r="G871" s="75"/>
      <c r="H871" s="76"/>
      <c r="I871" s="77"/>
    </row>
    <row r="872" spans="1:9" ht="30" customHeight="1" hidden="1">
      <c r="A872" s="21" t="s">
        <v>712</v>
      </c>
      <c r="B872" s="21"/>
      <c r="C872" s="21"/>
      <c r="D872" s="21"/>
      <c r="E872" s="21"/>
      <c r="F872" s="21"/>
      <c r="G872" s="69" t="s">
        <v>372</v>
      </c>
      <c r="H872" s="70"/>
      <c r="I872" s="71"/>
    </row>
    <row r="873" spans="1:9" ht="30" customHeight="1" hidden="1">
      <c r="A873" s="45" t="s">
        <v>958</v>
      </c>
      <c r="B873" s="22"/>
      <c r="C873" s="22"/>
      <c r="D873" s="22"/>
      <c r="E873" s="22"/>
      <c r="F873" s="22"/>
      <c r="G873" s="72"/>
      <c r="H873" s="73"/>
      <c r="I873" s="74"/>
    </row>
    <row r="874" spans="1:9" ht="30" customHeight="1" hidden="1">
      <c r="A874" s="46"/>
      <c r="B874" s="4">
        <v>65</v>
      </c>
      <c r="C874" s="4"/>
      <c r="D874" s="4"/>
      <c r="E874" s="4"/>
      <c r="F874" s="4">
        <f>B874-+SUM(C874:E874)</f>
        <v>65</v>
      </c>
      <c r="G874" s="75"/>
      <c r="H874" s="76"/>
      <c r="I874" s="77"/>
    </row>
    <row r="875" spans="1:9" ht="30" customHeight="1" hidden="1">
      <c r="A875" s="21" t="s">
        <v>712</v>
      </c>
      <c r="B875" s="21"/>
      <c r="C875" s="21"/>
      <c r="D875" s="21"/>
      <c r="E875" s="21"/>
      <c r="F875" s="21"/>
      <c r="G875" s="69" t="s">
        <v>373</v>
      </c>
      <c r="H875" s="70"/>
      <c r="I875" s="71"/>
    </row>
    <row r="876" spans="1:9" ht="30" customHeight="1" hidden="1">
      <c r="A876" s="45" t="s">
        <v>1001</v>
      </c>
      <c r="B876" s="22"/>
      <c r="C876" s="22"/>
      <c r="D876" s="22"/>
      <c r="E876" s="22"/>
      <c r="F876" s="22"/>
      <c r="G876" s="72"/>
      <c r="H876" s="73"/>
      <c r="I876" s="74"/>
    </row>
    <row r="877" spans="1:9" ht="30" customHeight="1" hidden="1">
      <c r="A877" s="46"/>
      <c r="B877" s="4">
        <v>25365</v>
      </c>
      <c r="C877" s="4">
        <v>18814</v>
      </c>
      <c r="D877" s="4"/>
      <c r="E877" s="4"/>
      <c r="F877" s="4">
        <f>B877-+SUM(C877:E877)</f>
        <v>6551</v>
      </c>
      <c r="G877" s="75"/>
      <c r="H877" s="76"/>
      <c r="I877" s="77"/>
    </row>
    <row r="878" spans="1:9" ht="30" customHeight="1" hidden="1">
      <c r="A878" s="21" t="s">
        <v>712</v>
      </c>
      <c r="B878" s="21"/>
      <c r="C878" s="21"/>
      <c r="D878" s="21"/>
      <c r="E878" s="21"/>
      <c r="F878" s="21"/>
      <c r="G878" s="69" t="s">
        <v>374</v>
      </c>
      <c r="H878" s="70"/>
      <c r="I878" s="71"/>
    </row>
    <row r="879" spans="1:9" ht="30" customHeight="1" hidden="1">
      <c r="A879" s="45" t="s">
        <v>959</v>
      </c>
      <c r="B879" s="22"/>
      <c r="C879" s="22"/>
      <c r="D879" s="22"/>
      <c r="E879" s="22"/>
      <c r="F879" s="22"/>
      <c r="G879" s="72"/>
      <c r="H879" s="73"/>
      <c r="I879" s="74"/>
    </row>
    <row r="880" spans="1:9" ht="30" customHeight="1" hidden="1">
      <c r="A880" s="46"/>
      <c r="B880" s="4">
        <v>1619</v>
      </c>
      <c r="C880" s="4">
        <v>1214</v>
      </c>
      <c r="D880" s="4"/>
      <c r="E880" s="4"/>
      <c r="F880" s="4">
        <f>B880-+SUM(C880:E880)</f>
        <v>405</v>
      </c>
      <c r="G880" s="75"/>
      <c r="H880" s="76"/>
      <c r="I880" s="77"/>
    </row>
    <row r="881" spans="1:9" ht="30" customHeight="1" hidden="1">
      <c r="A881" s="21" t="s">
        <v>712</v>
      </c>
      <c r="B881" s="21"/>
      <c r="C881" s="21"/>
      <c r="D881" s="21"/>
      <c r="E881" s="21"/>
      <c r="F881" s="21"/>
      <c r="G881" s="69" t="s">
        <v>375</v>
      </c>
      <c r="H881" s="70"/>
      <c r="I881" s="71"/>
    </row>
    <row r="882" spans="1:9" ht="30" customHeight="1" hidden="1">
      <c r="A882" s="45" t="s">
        <v>104</v>
      </c>
      <c r="B882" s="22"/>
      <c r="C882" s="22"/>
      <c r="D882" s="22"/>
      <c r="E882" s="22"/>
      <c r="F882" s="22"/>
      <c r="G882" s="72"/>
      <c r="H882" s="73"/>
      <c r="I882" s="74"/>
    </row>
    <row r="883" spans="1:9" ht="30" customHeight="1" hidden="1">
      <c r="A883" s="46"/>
      <c r="B883" s="4">
        <v>3860</v>
      </c>
      <c r="C883" s="4"/>
      <c r="D883" s="4">
        <v>3400</v>
      </c>
      <c r="E883" s="4"/>
      <c r="F883" s="4">
        <f>B883-+SUM(C883:E883)</f>
        <v>460</v>
      </c>
      <c r="G883" s="75"/>
      <c r="H883" s="76"/>
      <c r="I883" s="77"/>
    </row>
    <row r="884" spans="1:9" ht="30" customHeight="1" hidden="1">
      <c r="A884" s="21" t="s">
        <v>712</v>
      </c>
      <c r="B884" s="21"/>
      <c r="C884" s="21"/>
      <c r="D884" s="21"/>
      <c r="E884" s="21"/>
      <c r="F884" s="21"/>
      <c r="G884" s="69" t="s">
        <v>376</v>
      </c>
      <c r="H884" s="70"/>
      <c r="I884" s="71"/>
    </row>
    <row r="885" spans="1:9" ht="30" customHeight="1" hidden="1">
      <c r="A885" s="45" t="s">
        <v>1002</v>
      </c>
      <c r="B885" s="22"/>
      <c r="C885" s="22"/>
      <c r="D885" s="22"/>
      <c r="E885" s="22"/>
      <c r="F885" s="22"/>
      <c r="G885" s="72"/>
      <c r="H885" s="73"/>
      <c r="I885" s="74"/>
    </row>
    <row r="886" spans="1:9" ht="30" customHeight="1" hidden="1">
      <c r="A886" s="46"/>
      <c r="B886" s="4">
        <v>140</v>
      </c>
      <c r="C886" s="4"/>
      <c r="D886" s="4"/>
      <c r="E886" s="4"/>
      <c r="F886" s="4">
        <f>B886-+SUM(C886:E886)</f>
        <v>140</v>
      </c>
      <c r="G886" s="75"/>
      <c r="H886" s="76"/>
      <c r="I886" s="77"/>
    </row>
    <row r="887" spans="1:9" ht="30" customHeight="1" hidden="1">
      <c r="A887" s="21" t="s">
        <v>712</v>
      </c>
      <c r="B887" s="21"/>
      <c r="C887" s="21"/>
      <c r="D887" s="21"/>
      <c r="E887" s="21"/>
      <c r="F887" s="21"/>
      <c r="G887" s="69" t="s">
        <v>1057</v>
      </c>
      <c r="H887" s="70"/>
      <c r="I887" s="71"/>
    </row>
    <row r="888" spans="1:9" ht="30" customHeight="1" hidden="1">
      <c r="A888" s="45" t="s">
        <v>487</v>
      </c>
      <c r="B888" s="22"/>
      <c r="C888" s="22"/>
      <c r="D888" s="22"/>
      <c r="E888" s="22"/>
      <c r="F888" s="22"/>
      <c r="G888" s="72"/>
      <c r="H888" s="73"/>
      <c r="I888" s="74"/>
    </row>
    <row r="889" spans="1:9" ht="30" customHeight="1" hidden="1">
      <c r="A889" s="46"/>
      <c r="B889" s="4">
        <v>1034</v>
      </c>
      <c r="C889" s="4">
        <v>689</v>
      </c>
      <c r="D889" s="4"/>
      <c r="E889" s="4"/>
      <c r="F889" s="4">
        <f>B889-+SUM(C889:E889)</f>
        <v>345</v>
      </c>
      <c r="G889" s="75"/>
      <c r="H889" s="76"/>
      <c r="I889" s="77"/>
    </row>
    <row r="890" spans="1:9" ht="30" customHeight="1" hidden="1">
      <c r="A890" s="21" t="s">
        <v>712</v>
      </c>
      <c r="B890" s="21"/>
      <c r="C890" s="21"/>
      <c r="D890" s="21"/>
      <c r="E890" s="21"/>
      <c r="F890" s="21"/>
      <c r="G890" s="69" t="s">
        <v>271</v>
      </c>
      <c r="H890" s="70"/>
      <c r="I890" s="71"/>
    </row>
    <row r="891" spans="1:9" ht="30" customHeight="1" hidden="1">
      <c r="A891" s="45" t="s">
        <v>960</v>
      </c>
      <c r="B891" s="22"/>
      <c r="C891" s="22"/>
      <c r="D891" s="22"/>
      <c r="E891" s="22"/>
      <c r="F891" s="22"/>
      <c r="G891" s="72"/>
      <c r="H891" s="73"/>
      <c r="I891" s="74"/>
    </row>
    <row r="892" spans="1:9" ht="30" customHeight="1" hidden="1">
      <c r="A892" s="46"/>
      <c r="B892" s="4">
        <v>310</v>
      </c>
      <c r="C892" s="4"/>
      <c r="D892" s="4"/>
      <c r="E892" s="4"/>
      <c r="F892" s="4">
        <f>B892-+SUM(C892:E892)</f>
        <v>310</v>
      </c>
      <c r="G892" s="75"/>
      <c r="H892" s="76"/>
      <c r="I892" s="77"/>
    </row>
    <row r="893" spans="1:9" ht="30" customHeight="1" hidden="1">
      <c r="A893" s="21" t="s">
        <v>712</v>
      </c>
      <c r="B893" s="21"/>
      <c r="C893" s="21"/>
      <c r="D893" s="21"/>
      <c r="E893" s="21"/>
      <c r="F893" s="21"/>
      <c r="G893" s="69" t="s">
        <v>272</v>
      </c>
      <c r="H893" s="70"/>
      <c r="I893" s="71"/>
    </row>
    <row r="894" spans="1:9" ht="30" customHeight="1" hidden="1">
      <c r="A894" s="45" t="s">
        <v>961</v>
      </c>
      <c r="B894" s="22"/>
      <c r="C894" s="22"/>
      <c r="D894" s="22"/>
      <c r="E894" s="22"/>
      <c r="F894" s="22"/>
      <c r="G894" s="72"/>
      <c r="H894" s="73"/>
      <c r="I894" s="74"/>
    </row>
    <row r="895" spans="1:9" ht="30" customHeight="1" hidden="1">
      <c r="A895" s="46"/>
      <c r="B895" s="4">
        <v>2699</v>
      </c>
      <c r="C895" s="4"/>
      <c r="D895" s="4"/>
      <c r="E895" s="4"/>
      <c r="F895" s="4">
        <f>B895-+SUM(C895:E895)</f>
        <v>2699</v>
      </c>
      <c r="G895" s="75"/>
      <c r="H895" s="76"/>
      <c r="I895" s="77"/>
    </row>
    <row r="896" spans="1:9" ht="30" customHeight="1" hidden="1">
      <c r="A896" s="21" t="s">
        <v>712</v>
      </c>
      <c r="B896" s="21"/>
      <c r="C896" s="21"/>
      <c r="D896" s="21"/>
      <c r="E896" s="21"/>
      <c r="F896" s="21"/>
      <c r="G896" s="69"/>
      <c r="H896" s="70"/>
      <c r="I896" s="71"/>
    </row>
    <row r="897" spans="1:9" ht="30" customHeight="1" hidden="1">
      <c r="A897" s="45" t="s">
        <v>110</v>
      </c>
      <c r="B897" s="22"/>
      <c r="C897" s="22"/>
      <c r="D897" s="22"/>
      <c r="E897" s="22"/>
      <c r="F897" s="22"/>
      <c r="G897" s="72"/>
      <c r="H897" s="73"/>
      <c r="I897" s="74"/>
    </row>
    <row r="898" spans="1:9" ht="30" customHeight="1" hidden="1">
      <c r="A898" s="46"/>
      <c r="B898" s="4">
        <f>SUBTOTAL(9,B737:B895)</f>
        <v>259298</v>
      </c>
      <c r="C898" s="4">
        <f>SUBTOTAL(9,C737:C895)</f>
        <v>142157</v>
      </c>
      <c r="D898" s="4">
        <f>SUBTOTAL(9,D737:D895)</f>
        <v>11200</v>
      </c>
      <c r="E898" s="4">
        <f>SUBTOTAL(9,E737:E895)</f>
        <v>2654</v>
      </c>
      <c r="F898" s="4">
        <f>SUBTOTAL(9,F737:F895)</f>
        <v>103287</v>
      </c>
      <c r="G898" s="75"/>
      <c r="H898" s="76"/>
      <c r="I898" s="77"/>
    </row>
    <row r="899" spans="1:9" ht="30" customHeight="1" hidden="1">
      <c r="A899" s="21" t="s">
        <v>20</v>
      </c>
      <c r="B899" s="21"/>
      <c r="C899" s="21"/>
      <c r="D899" s="21"/>
      <c r="E899" s="21"/>
      <c r="F899" s="21"/>
      <c r="G899" s="69" t="s">
        <v>1128</v>
      </c>
      <c r="H899" s="70"/>
      <c r="I899" s="71"/>
    </row>
    <row r="900" spans="1:9" ht="30" customHeight="1" hidden="1">
      <c r="A900" s="45" t="s">
        <v>1003</v>
      </c>
      <c r="B900" s="22"/>
      <c r="C900" s="22"/>
      <c r="D900" s="22"/>
      <c r="E900" s="22"/>
      <c r="F900" s="22"/>
      <c r="G900" s="72"/>
      <c r="H900" s="73"/>
      <c r="I900" s="74"/>
    </row>
    <row r="901" spans="1:9" ht="30" customHeight="1" hidden="1">
      <c r="A901" s="46"/>
      <c r="B901" s="4">
        <v>5</v>
      </c>
      <c r="C901" s="4"/>
      <c r="D901" s="4"/>
      <c r="E901" s="4">
        <v>5</v>
      </c>
      <c r="F901" s="4">
        <f>B901-+SUM(C901:E901)</f>
        <v>0</v>
      </c>
      <c r="G901" s="75"/>
      <c r="H901" s="76"/>
      <c r="I901" s="77"/>
    </row>
    <row r="902" spans="1:9" ht="30" customHeight="1" hidden="1">
      <c r="A902" s="21" t="s">
        <v>20</v>
      </c>
      <c r="B902" s="21"/>
      <c r="C902" s="21"/>
      <c r="D902" s="21"/>
      <c r="E902" s="21"/>
      <c r="F902" s="21"/>
      <c r="G902" s="69" t="s">
        <v>1129</v>
      </c>
      <c r="H902" s="70"/>
      <c r="I902" s="71"/>
    </row>
    <row r="903" spans="1:9" ht="30" customHeight="1" hidden="1">
      <c r="A903" s="45" t="s">
        <v>1004</v>
      </c>
      <c r="B903" s="22"/>
      <c r="C903" s="22"/>
      <c r="D903" s="22"/>
      <c r="E903" s="22"/>
      <c r="F903" s="22"/>
      <c r="G903" s="72"/>
      <c r="H903" s="73"/>
      <c r="I903" s="74"/>
    </row>
    <row r="904" spans="1:9" ht="30" customHeight="1" hidden="1">
      <c r="A904" s="46"/>
      <c r="B904" s="4">
        <v>50611</v>
      </c>
      <c r="C904" s="4"/>
      <c r="D904" s="4"/>
      <c r="E904" s="4">
        <v>571</v>
      </c>
      <c r="F904" s="4">
        <f>B904-+SUM(C904:E904)</f>
        <v>50040</v>
      </c>
      <c r="G904" s="75"/>
      <c r="H904" s="76"/>
      <c r="I904" s="77"/>
    </row>
    <row r="905" spans="1:9" ht="30" customHeight="1" hidden="1">
      <c r="A905" s="21" t="s">
        <v>20</v>
      </c>
      <c r="B905" s="21"/>
      <c r="C905" s="21"/>
      <c r="D905" s="21"/>
      <c r="E905" s="21"/>
      <c r="F905" s="21"/>
      <c r="G905" s="69" t="s">
        <v>802</v>
      </c>
      <c r="H905" s="70"/>
      <c r="I905" s="71"/>
    </row>
    <row r="906" spans="1:9" ht="30" customHeight="1" hidden="1">
      <c r="A906" s="45" t="s">
        <v>1005</v>
      </c>
      <c r="B906" s="22"/>
      <c r="C906" s="22"/>
      <c r="D906" s="22"/>
      <c r="E906" s="22"/>
      <c r="F906" s="22"/>
      <c r="G906" s="72"/>
      <c r="H906" s="73"/>
      <c r="I906" s="74"/>
    </row>
    <row r="907" spans="1:9" ht="30" customHeight="1" hidden="1">
      <c r="A907" s="46"/>
      <c r="B907" s="4">
        <v>4609</v>
      </c>
      <c r="C907" s="4"/>
      <c r="D907" s="4"/>
      <c r="E907" s="4">
        <v>726</v>
      </c>
      <c r="F907" s="4">
        <f>B907-+SUM(C907:E907)</f>
        <v>3883</v>
      </c>
      <c r="G907" s="75"/>
      <c r="H907" s="76"/>
      <c r="I907" s="77"/>
    </row>
    <row r="908" spans="1:9" ht="30" customHeight="1" hidden="1">
      <c r="A908" s="21" t="s">
        <v>20</v>
      </c>
      <c r="B908" s="21"/>
      <c r="C908" s="21"/>
      <c r="D908" s="21"/>
      <c r="E908" s="21"/>
      <c r="F908" s="21"/>
      <c r="G908" s="69" t="s">
        <v>803</v>
      </c>
      <c r="H908" s="70"/>
      <c r="I908" s="71"/>
    </row>
    <row r="909" spans="1:9" ht="30" customHeight="1" hidden="1">
      <c r="A909" s="45" t="s">
        <v>1006</v>
      </c>
      <c r="B909" s="22"/>
      <c r="C909" s="22"/>
      <c r="D909" s="22"/>
      <c r="E909" s="22"/>
      <c r="F909" s="22"/>
      <c r="G909" s="72"/>
      <c r="H909" s="73"/>
      <c r="I909" s="74"/>
    </row>
    <row r="910" spans="1:9" ht="30" customHeight="1" hidden="1">
      <c r="A910" s="46"/>
      <c r="B910" s="4">
        <v>6748</v>
      </c>
      <c r="C910" s="4"/>
      <c r="D910" s="4"/>
      <c r="E910" s="4"/>
      <c r="F910" s="4">
        <f>B910-+SUM(C910:E910)</f>
        <v>6748</v>
      </c>
      <c r="G910" s="75"/>
      <c r="H910" s="76"/>
      <c r="I910" s="77"/>
    </row>
    <row r="911" spans="1:9" ht="30" customHeight="1" hidden="1">
      <c r="A911" s="21" t="s">
        <v>20</v>
      </c>
      <c r="B911" s="21"/>
      <c r="C911" s="21"/>
      <c r="D911" s="21"/>
      <c r="E911" s="21"/>
      <c r="F911" s="21"/>
      <c r="G911" s="101" t="s">
        <v>804</v>
      </c>
      <c r="H911" s="102"/>
      <c r="I911" s="103"/>
    </row>
    <row r="912" spans="1:9" ht="30" customHeight="1" hidden="1">
      <c r="A912" s="45" t="s">
        <v>21</v>
      </c>
      <c r="B912" s="22"/>
      <c r="C912" s="22"/>
      <c r="D912" s="22"/>
      <c r="E912" s="22"/>
      <c r="F912" s="22"/>
      <c r="G912" s="104"/>
      <c r="H912" s="105"/>
      <c r="I912" s="106"/>
    </row>
    <row r="913" spans="1:9" ht="30" customHeight="1" hidden="1">
      <c r="A913" s="46"/>
      <c r="B913" s="4">
        <v>89594</v>
      </c>
      <c r="C913" s="4"/>
      <c r="D913" s="4">
        <v>4100</v>
      </c>
      <c r="E913" s="4"/>
      <c r="F913" s="4">
        <f>B913-+SUM(C913:E913)</f>
        <v>85494</v>
      </c>
      <c r="G913" s="107"/>
      <c r="H913" s="108"/>
      <c r="I913" s="109"/>
    </row>
    <row r="914" spans="1:9" ht="30" customHeight="1" hidden="1">
      <c r="A914" s="21" t="s">
        <v>20</v>
      </c>
      <c r="B914" s="21"/>
      <c r="C914" s="21"/>
      <c r="D914" s="21"/>
      <c r="E914" s="21"/>
      <c r="F914" s="21"/>
      <c r="G914" s="69" t="s">
        <v>805</v>
      </c>
      <c r="H914" s="70"/>
      <c r="I914" s="71"/>
    </row>
    <row r="915" spans="1:9" ht="30" customHeight="1" hidden="1">
      <c r="A915" s="45" t="s">
        <v>905</v>
      </c>
      <c r="B915" s="22"/>
      <c r="C915" s="22"/>
      <c r="D915" s="22"/>
      <c r="E915" s="22"/>
      <c r="F915" s="22"/>
      <c r="G915" s="72"/>
      <c r="H915" s="73"/>
      <c r="I915" s="74"/>
    </row>
    <row r="916" spans="1:9" ht="30" customHeight="1" hidden="1">
      <c r="A916" s="46"/>
      <c r="B916" s="4">
        <v>273996</v>
      </c>
      <c r="C916" s="4"/>
      <c r="D916" s="4"/>
      <c r="E916" s="4">
        <v>33922</v>
      </c>
      <c r="F916" s="4">
        <f>B916-+SUM(C916:E916)</f>
        <v>240074</v>
      </c>
      <c r="G916" s="75"/>
      <c r="H916" s="76"/>
      <c r="I916" s="77"/>
    </row>
    <row r="917" spans="1:9" ht="30" customHeight="1" hidden="1">
      <c r="A917" s="21" t="s">
        <v>20</v>
      </c>
      <c r="B917" s="21"/>
      <c r="C917" s="21"/>
      <c r="D917" s="21"/>
      <c r="E917" s="21"/>
      <c r="F917" s="21"/>
      <c r="G917" s="110" t="s">
        <v>806</v>
      </c>
      <c r="H917" s="111"/>
      <c r="I917" s="112"/>
    </row>
    <row r="918" spans="1:9" ht="30" customHeight="1" hidden="1">
      <c r="A918" s="45" t="s">
        <v>561</v>
      </c>
      <c r="B918" s="22"/>
      <c r="C918" s="22"/>
      <c r="D918" s="22"/>
      <c r="E918" s="22"/>
      <c r="F918" s="22"/>
      <c r="G918" s="113"/>
      <c r="H918" s="114"/>
      <c r="I918" s="115"/>
    </row>
    <row r="919" spans="1:9" ht="30" customHeight="1" hidden="1">
      <c r="A919" s="46"/>
      <c r="B919" s="4">
        <v>45255</v>
      </c>
      <c r="C919" s="4">
        <v>29388</v>
      </c>
      <c r="D919" s="4"/>
      <c r="E919" s="4">
        <v>100</v>
      </c>
      <c r="F919" s="4">
        <f>B919-+SUM(C919:E919)</f>
        <v>15767</v>
      </c>
      <c r="G919" s="116"/>
      <c r="H919" s="117"/>
      <c r="I919" s="118"/>
    </row>
    <row r="920" spans="1:9" ht="30" customHeight="1" hidden="1">
      <c r="A920" s="21" t="s">
        <v>20</v>
      </c>
      <c r="B920" s="21"/>
      <c r="C920" s="21"/>
      <c r="D920" s="21"/>
      <c r="E920" s="21"/>
      <c r="F920" s="21"/>
      <c r="G920" s="69" t="s">
        <v>274</v>
      </c>
      <c r="H920" s="70"/>
      <c r="I920" s="71"/>
    </row>
    <row r="921" spans="1:9" ht="30" customHeight="1" hidden="1">
      <c r="A921" s="45" t="s">
        <v>172</v>
      </c>
      <c r="B921" s="22"/>
      <c r="C921" s="22"/>
      <c r="D921" s="22"/>
      <c r="E921" s="22"/>
      <c r="F921" s="22"/>
      <c r="G921" s="72"/>
      <c r="H921" s="73"/>
      <c r="I921" s="74"/>
    </row>
    <row r="922" spans="1:9" ht="30" customHeight="1" hidden="1">
      <c r="A922" s="46"/>
      <c r="B922" s="4">
        <v>13234</v>
      </c>
      <c r="C922" s="4">
        <v>8582</v>
      </c>
      <c r="D922" s="4"/>
      <c r="E922" s="4">
        <v>2402</v>
      </c>
      <c r="F922" s="4">
        <f>B922-+SUM(C922:E922)</f>
        <v>2250</v>
      </c>
      <c r="G922" s="75"/>
      <c r="H922" s="76"/>
      <c r="I922" s="77"/>
    </row>
    <row r="923" spans="1:9" ht="30" customHeight="1" hidden="1">
      <c r="A923" s="21" t="s">
        <v>20</v>
      </c>
      <c r="B923" s="21"/>
      <c r="C923" s="21"/>
      <c r="D923" s="21"/>
      <c r="E923" s="21"/>
      <c r="F923" s="21"/>
      <c r="G923" s="69" t="s">
        <v>275</v>
      </c>
      <c r="H923" s="70"/>
      <c r="I923" s="71"/>
    </row>
    <row r="924" spans="1:9" ht="30" customHeight="1" hidden="1">
      <c r="A924" s="56" t="s">
        <v>378</v>
      </c>
      <c r="B924" s="22"/>
      <c r="C924" s="22"/>
      <c r="D924" s="22"/>
      <c r="E924" s="22"/>
      <c r="F924" s="22"/>
      <c r="G924" s="72"/>
      <c r="H924" s="73"/>
      <c r="I924" s="74"/>
    </row>
    <row r="925" spans="1:9" ht="30" customHeight="1" hidden="1">
      <c r="A925" s="46"/>
      <c r="B925" s="4">
        <v>3500</v>
      </c>
      <c r="C925" s="4">
        <v>1750</v>
      </c>
      <c r="D925" s="4">
        <v>700</v>
      </c>
      <c r="E925" s="4">
        <v>700</v>
      </c>
      <c r="F925" s="4">
        <f>B925-+SUM(C925:E925)</f>
        <v>350</v>
      </c>
      <c r="G925" s="75"/>
      <c r="H925" s="76"/>
      <c r="I925" s="77"/>
    </row>
    <row r="926" spans="1:9" ht="30" customHeight="1" hidden="1">
      <c r="A926" s="21" t="s">
        <v>20</v>
      </c>
      <c r="B926" s="21"/>
      <c r="C926" s="21"/>
      <c r="D926" s="21"/>
      <c r="E926" s="21"/>
      <c r="F926" s="21"/>
      <c r="G926" s="69" t="s">
        <v>1138</v>
      </c>
      <c r="H926" s="70"/>
      <c r="I926" s="71"/>
    </row>
    <row r="927" spans="1:9" ht="30" customHeight="1" hidden="1">
      <c r="A927" s="56" t="s">
        <v>576</v>
      </c>
      <c r="B927" s="22"/>
      <c r="C927" s="22"/>
      <c r="D927" s="22"/>
      <c r="E927" s="22"/>
      <c r="F927" s="22"/>
      <c r="G927" s="72"/>
      <c r="H927" s="73"/>
      <c r="I927" s="74"/>
    </row>
    <row r="928" spans="1:9" ht="30" customHeight="1" hidden="1">
      <c r="A928" s="46"/>
      <c r="B928" s="4">
        <v>6000</v>
      </c>
      <c r="C928" s="4">
        <v>3000</v>
      </c>
      <c r="D928" s="4">
        <v>1300</v>
      </c>
      <c r="E928" s="4">
        <v>1200</v>
      </c>
      <c r="F928" s="4">
        <f>B928-+SUM(C928:E928)</f>
        <v>500</v>
      </c>
      <c r="G928" s="75"/>
      <c r="H928" s="76"/>
      <c r="I928" s="77"/>
    </row>
    <row r="929" spans="1:9" ht="30" customHeight="1" hidden="1">
      <c r="A929" s="21" t="s">
        <v>20</v>
      </c>
      <c r="B929" s="21"/>
      <c r="C929" s="21"/>
      <c r="D929" s="21"/>
      <c r="E929" s="21"/>
      <c r="F929" s="21"/>
      <c r="G929" s="69" t="s">
        <v>1139</v>
      </c>
      <c r="H929" s="70"/>
      <c r="I929" s="71"/>
    </row>
    <row r="930" spans="1:9" ht="30" customHeight="1" hidden="1">
      <c r="A930" s="56" t="s">
        <v>816</v>
      </c>
      <c r="B930" s="22"/>
      <c r="C930" s="22"/>
      <c r="D930" s="22"/>
      <c r="E930" s="22"/>
      <c r="F930" s="22"/>
      <c r="G930" s="72"/>
      <c r="H930" s="73"/>
      <c r="I930" s="74"/>
    </row>
    <row r="931" spans="1:9" ht="30" customHeight="1" hidden="1">
      <c r="A931" s="46"/>
      <c r="B931" s="4">
        <v>3200</v>
      </c>
      <c r="C931" s="4">
        <v>1600</v>
      </c>
      <c r="D931" s="4">
        <v>700</v>
      </c>
      <c r="E931" s="4">
        <v>640</v>
      </c>
      <c r="F931" s="4">
        <f>B931-+SUM(C931:E931)</f>
        <v>260</v>
      </c>
      <c r="G931" s="75"/>
      <c r="H931" s="76"/>
      <c r="I931" s="77"/>
    </row>
    <row r="932" spans="1:9" ht="30" customHeight="1" hidden="1">
      <c r="A932" s="21" t="s">
        <v>20</v>
      </c>
      <c r="B932" s="21"/>
      <c r="C932" s="21"/>
      <c r="D932" s="21"/>
      <c r="E932" s="21"/>
      <c r="F932" s="21"/>
      <c r="G932" s="69" t="s">
        <v>542</v>
      </c>
      <c r="H932" s="70"/>
      <c r="I932" s="71"/>
    </row>
    <row r="933" spans="1:9" ht="30" customHeight="1" hidden="1">
      <c r="A933" s="56" t="s">
        <v>817</v>
      </c>
      <c r="B933" s="22"/>
      <c r="C933" s="22"/>
      <c r="D933" s="22"/>
      <c r="E933" s="22"/>
      <c r="F933" s="22"/>
      <c r="G933" s="72"/>
      <c r="H933" s="73"/>
      <c r="I933" s="74"/>
    </row>
    <row r="934" spans="1:9" ht="30" customHeight="1" hidden="1">
      <c r="A934" s="46"/>
      <c r="B934" s="4">
        <v>4000</v>
      </c>
      <c r="C934" s="4">
        <v>2000</v>
      </c>
      <c r="D934" s="4">
        <v>900</v>
      </c>
      <c r="E934" s="4">
        <v>800</v>
      </c>
      <c r="F934" s="4">
        <f>B934-+SUM(C934:E934)</f>
        <v>300</v>
      </c>
      <c r="G934" s="75"/>
      <c r="H934" s="76"/>
      <c r="I934" s="77"/>
    </row>
    <row r="935" spans="1:9" ht="30" customHeight="1" hidden="1">
      <c r="A935" s="21" t="s">
        <v>20</v>
      </c>
      <c r="B935" s="21"/>
      <c r="C935" s="21"/>
      <c r="D935" s="21"/>
      <c r="E935" s="21"/>
      <c r="F935" s="21"/>
      <c r="G935" s="69" t="s">
        <v>543</v>
      </c>
      <c r="H935" s="70"/>
      <c r="I935" s="71"/>
    </row>
    <row r="936" spans="1:9" ht="30" customHeight="1" hidden="1">
      <c r="A936" s="56" t="s">
        <v>574</v>
      </c>
      <c r="B936" s="22"/>
      <c r="C936" s="22"/>
      <c r="D936" s="22"/>
      <c r="E936" s="22"/>
      <c r="F936" s="22"/>
      <c r="G936" s="72"/>
      <c r="H936" s="73"/>
      <c r="I936" s="74"/>
    </row>
    <row r="937" spans="1:9" ht="30" customHeight="1" hidden="1">
      <c r="A937" s="46"/>
      <c r="B937" s="4">
        <v>1500</v>
      </c>
      <c r="C937" s="4">
        <v>750</v>
      </c>
      <c r="D937" s="4">
        <v>300</v>
      </c>
      <c r="E937" s="4">
        <v>300</v>
      </c>
      <c r="F937" s="4">
        <f>B937-+SUM(C937:E937)</f>
        <v>150</v>
      </c>
      <c r="G937" s="75"/>
      <c r="H937" s="76"/>
      <c r="I937" s="77"/>
    </row>
    <row r="938" spans="1:9" ht="30" customHeight="1" hidden="1">
      <c r="A938" s="21" t="s">
        <v>20</v>
      </c>
      <c r="B938" s="21"/>
      <c r="C938" s="21"/>
      <c r="D938" s="21"/>
      <c r="E938" s="21"/>
      <c r="F938" s="21"/>
      <c r="G938" s="69" t="s">
        <v>544</v>
      </c>
      <c r="H938" s="70"/>
      <c r="I938" s="71"/>
    </row>
    <row r="939" spans="1:9" ht="30" customHeight="1" hidden="1">
      <c r="A939" s="56" t="s">
        <v>575</v>
      </c>
      <c r="B939" s="22"/>
      <c r="C939" s="22"/>
      <c r="D939" s="22"/>
      <c r="E939" s="22"/>
      <c r="F939" s="22"/>
      <c r="G939" s="72"/>
      <c r="H939" s="73"/>
      <c r="I939" s="74"/>
    </row>
    <row r="940" spans="1:9" ht="30" customHeight="1" hidden="1">
      <c r="A940" s="46"/>
      <c r="B940" s="4">
        <v>1000</v>
      </c>
      <c r="C940" s="4">
        <v>500</v>
      </c>
      <c r="D940" s="4">
        <v>200</v>
      </c>
      <c r="E940" s="4">
        <v>200</v>
      </c>
      <c r="F940" s="4">
        <f>B940-+SUM(C940:E940)</f>
        <v>100</v>
      </c>
      <c r="G940" s="75"/>
      <c r="H940" s="76"/>
      <c r="I940" s="77"/>
    </row>
    <row r="941" spans="1:9" ht="30" customHeight="1" hidden="1">
      <c r="A941" s="21" t="s">
        <v>20</v>
      </c>
      <c r="B941" s="21"/>
      <c r="C941" s="21"/>
      <c r="D941" s="21"/>
      <c r="E941" s="21"/>
      <c r="F941" s="21"/>
      <c r="G941" s="69" t="s">
        <v>545</v>
      </c>
      <c r="H941" s="70"/>
      <c r="I941" s="71"/>
    </row>
    <row r="942" spans="1:9" ht="30" customHeight="1" hidden="1">
      <c r="A942" s="56" t="s">
        <v>577</v>
      </c>
      <c r="B942" s="22"/>
      <c r="C942" s="22"/>
      <c r="D942" s="22"/>
      <c r="E942" s="22"/>
      <c r="F942" s="22"/>
      <c r="G942" s="72"/>
      <c r="H942" s="73"/>
      <c r="I942" s="74"/>
    </row>
    <row r="943" spans="1:9" ht="30" customHeight="1" hidden="1">
      <c r="A943" s="46"/>
      <c r="B943" s="4">
        <v>800</v>
      </c>
      <c r="C943" s="4">
        <v>400</v>
      </c>
      <c r="D943" s="4">
        <v>100</v>
      </c>
      <c r="E943" s="4">
        <v>160</v>
      </c>
      <c r="F943" s="4">
        <f>B943-+SUM(C943:E943)</f>
        <v>140</v>
      </c>
      <c r="G943" s="75"/>
      <c r="H943" s="76"/>
      <c r="I943" s="77"/>
    </row>
    <row r="944" spans="1:9" ht="30" customHeight="1" hidden="1">
      <c r="A944" s="21" t="s">
        <v>20</v>
      </c>
      <c r="B944" s="21"/>
      <c r="C944" s="21"/>
      <c r="D944" s="21"/>
      <c r="E944" s="21"/>
      <c r="F944" s="21"/>
      <c r="G944" s="69" t="s">
        <v>241</v>
      </c>
      <c r="H944" s="93"/>
      <c r="I944" s="94"/>
    </row>
    <row r="945" spans="1:9" ht="30" customHeight="1" hidden="1">
      <c r="A945" s="45" t="s">
        <v>1007</v>
      </c>
      <c r="B945" s="22"/>
      <c r="C945" s="22"/>
      <c r="D945" s="22"/>
      <c r="E945" s="22"/>
      <c r="F945" s="22"/>
      <c r="G945" s="95"/>
      <c r="H945" s="96"/>
      <c r="I945" s="97"/>
    </row>
    <row r="946" spans="1:9" ht="30" customHeight="1" hidden="1">
      <c r="A946" s="46"/>
      <c r="B946" s="4">
        <v>36936</v>
      </c>
      <c r="C946" s="4"/>
      <c r="D946" s="4"/>
      <c r="E946" s="4"/>
      <c r="F946" s="4">
        <f>B946-+SUM(C946:E946)</f>
        <v>36936</v>
      </c>
      <c r="G946" s="98"/>
      <c r="H946" s="99"/>
      <c r="I946" s="100"/>
    </row>
    <row r="947" spans="1:9" ht="30" customHeight="1" hidden="1">
      <c r="A947" s="21" t="s">
        <v>20</v>
      </c>
      <c r="B947" s="21"/>
      <c r="C947" s="21"/>
      <c r="D947" s="21"/>
      <c r="E947" s="21"/>
      <c r="F947" s="21"/>
      <c r="G947" s="69" t="s">
        <v>242</v>
      </c>
      <c r="H947" s="70"/>
      <c r="I947" s="71"/>
    </row>
    <row r="948" spans="1:9" ht="30" customHeight="1" hidden="1">
      <c r="A948" s="45" t="s">
        <v>1008</v>
      </c>
      <c r="B948" s="22"/>
      <c r="C948" s="22"/>
      <c r="D948" s="22"/>
      <c r="E948" s="22"/>
      <c r="F948" s="22"/>
      <c r="G948" s="72"/>
      <c r="H948" s="73"/>
      <c r="I948" s="74"/>
    </row>
    <row r="949" spans="1:9" ht="30" customHeight="1" hidden="1">
      <c r="A949" s="46"/>
      <c r="B949" s="4">
        <v>10000</v>
      </c>
      <c r="C949" s="4">
        <v>6500</v>
      </c>
      <c r="D949" s="4">
        <v>2300</v>
      </c>
      <c r="E949" s="4">
        <v>1172</v>
      </c>
      <c r="F949" s="4">
        <f>B949-+SUM(C949:E949)</f>
        <v>28</v>
      </c>
      <c r="G949" s="75"/>
      <c r="H949" s="76"/>
      <c r="I949" s="77"/>
    </row>
    <row r="950" spans="1:9" ht="30" customHeight="1" hidden="1">
      <c r="A950" s="21" t="s">
        <v>20</v>
      </c>
      <c r="B950" s="21"/>
      <c r="C950" s="21"/>
      <c r="D950" s="21"/>
      <c r="E950" s="21"/>
      <c r="F950" s="21"/>
      <c r="G950" s="69" t="s">
        <v>243</v>
      </c>
      <c r="H950" s="70"/>
      <c r="I950" s="71"/>
    </row>
    <row r="951" spans="1:9" ht="30" customHeight="1" hidden="1">
      <c r="A951" s="45" t="s">
        <v>1009</v>
      </c>
      <c r="B951" s="22"/>
      <c r="C951" s="22"/>
      <c r="D951" s="22"/>
      <c r="E951" s="22"/>
      <c r="F951" s="22"/>
      <c r="G951" s="72"/>
      <c r="H951" s="73"/>
      <c r="I951" s="74"/>
    </row>
    <row r="952" spans="1:9" ht="30" customHeight="1" hidden="1">
      <c r="A952" s="46"/>
      <c r="B952" s="4">
        <v>1000</v>
      </c>
      <c r="C952" s="4"/>
      <c r="D952" s="4"/>
      <c r="E952" s="4">
        <v>350</v>
      </c>
      <c r="F952" s="4">
        <f>B952-+SUM(C952:E952)</f>
        <v>650</v>
      </c>
      <c r="G952" s="75"/>
      <c r="H952" s="76"/>
      <c r="I952" s="77"/>
    </row>
    <row r="953" spans="1:9" ht="30" customHeight="1" hidden="1">
      <c r="A953" s="21" t="s">
        <v>20</v>
      </c>
      <c r="B953" s="21"/>
      <c r="C953" s="21"/>
      <c r="D953" s="21"/>
      <c r="E953" s="21"/>
      <c r="F953" s="21"/>
      <c r="G953" s="69"/>
      <c r="H953" s="70"/>
      <c r="I953" s="71"/>
    </row>
    <row r="954" spans="1:9" ht="30" customHeight="1" hidden="1">
      <c r="A954" s="45" t="s">
        <v>110</v>
      </c>
      <c r="B954" s="22"/>
      <c r="C954" s="22"/>
      <c r="D954" s="22"/>
      <c r="E954" s="22"/>
      <c r="F954" s="22"/>
      <c r="G954" s="72"/>
      <c r="H954" s="73"/>
      <c r="I954" s="74"/>
    </row>
    <row r="955" spans="1:9" ht="30" customHeight="1" hidden="1">
      <c r="A955" s="46"/>
      <c r="B955" s="4">
        <f>SUBTOTAL(9,B901:B952)</f>
        <v>551988</v>
      </c>
      <c r="C955" s="4">
        <f>SUBTOTAL(9,C901:C952)</f>
        <v>54470</v>
      </c>
      <c r="D955" s="4">
        <f>SUBTOTAL(9,D901:D952)</f>
        <v>10600</v>
      </c>
      <c r="E955" s="4">
        <f>SUBTOTAL(9,E901:E952)</f>
        <v>43248</v>
      </c>
      <c r="F955" s="4">
        <f>SUBTOTAL(9,F901:F952)</f>
        <v>443670</v>
      </c>
      <c r="G955" s="75"/>
      <c r="H955" s="76"/>
      <c r="I955" s="77"/>
    </row>
    <row r="956" spans="1:9" ht="30" customHeight="1" hidden="1">
      <c r="A956" s="21" t="s">
        <v>718</v>
      </c>
      <c r="B956" s="21"/>
      <c r="C956" s="21"/>
      <c r="D956" s="21"/>
      <c r="E956" s="21"/>
      <c r="F956" s="21"/>
      <c r="G956" s="69" t="s">
        <v>286</v>
      </c>
      <c r="H956" s="70"/>
      <c r="I956" s="71"/>
    </row>
    <row r="957" spans="1:9" ht="30" customHeight="1" hidden="1">
      <c r="A957" s="45" t="s">
        <v>491</v>
      </c>
      <c r="B957" s="22"/>
      <c r="C957" s="22"/>
      <c r="D957" s="22"/>
      <c r="E957" s="22"/>
      <c r="F957" s="22"/>
      <c r="G957" s="72"/>
      <c r="H957" s="73"/>
      <c r="I957" s="74"/>
    </row>
    <row r="958" spans="1:9" ht="30" customHeight="1" hidden="1">
      <c r="A958" s="46"/>
      <c r="B958" s="4">
        <v>11035</v>
      </c>
      <c r="C958" s="4"/>
      <c r="D958" s="4"/>
      <c r="E958" s="4">
        <v>1351</v>
      </c>
      <c r="F958" s="4">
        <f>B958-+SUM(C958:E958)</f>
        <v>9684</v>
      </c>
      <c r="G958" s="75"/>
      <c r="H958" s="76"/>
      <c r="I958" s="77"/>
    </row>
    <row r="959" spans="1:9" ht="30" customHeight="1" hidden="1">
      <c r="A959" s="21" t="s">
        <v>718</v>
      </c>
      <c r="B959" s="21"/>
      <c r="C959" s="21"/>
      <c r="D959" s="21"/>
      <c r="E959" s="21"/>
      <c r="F959" s="21"/>
      <c r="G959" s="69" t="s">
        <v>287</v>
      </c>
      <c r="H959" s="70"/>
      <c r="I959" s="71"/>
    </row>
    <row r="960" spans="1:9" ht="30" customHeight="1" hidden="1">
      <c r="A960" s="45" t="s">
        <v>1010</v>
      </c>
      <c r="B960" s="22"/>
      <c r="C960" s="22"/>
      <c r="D960" s="22"/>
      <c r="E960" s="22"/>
      <c r="F960" s="22"/>
      <c r="G960" s="72"/>
      <c r="H960" s="73"/>
      <c r="I960" s="74"/>
    </row>
    <row r="961" spans="1:9" ht="30" customHeight="1" hidden="1">
      <c r="A961" s="46"/>
      <c r="B961" s="4">
        <v>283</v>
      </c>
      <c r="C961" s="4"/>
      <c r="D961" s="4"/>
      <c r="E961" s="4"/>
      <c r="F961" s="4">
        <f>B961-+SUM(C961:E961)</f>
        <v>283</v>
      </c>
      <c r="G961" s="75"/>
      <c r="H961" s="76"/>
      <c r="I961" s="77"/>
    </row>
    <row r="962" spans="1:9" ht="30" customHeight="1" hidden="1">
      <c r="A962" s="21" t="s">
        <v>718</v>
      </c>
      <c r="B962" s="21"/>
      <c r="C962" s="21"/>
      <c r="D962" s="21"/>
      <c r="E962" s="21"/>
      <c r="F962" s="21"/>
      <c r="G962" s="69" t="s">
        <v>288</v>
      </c>
      <c r="H962" s="70"/>
      <c r="I962" s="71"/>
    </row>
    <row r="963" spans="1:9" ht="30" customHeight="1" hidden="1">
      <c r="A963" s="45" t="s">
        <v>1015</v>
      </c>
      <c r="B963" s="22"/>
      <c r="C963" s="22"/>
      <c r="D963" s="22"/>
      <c r="E963" s="22"/>
      <c r="F963" s="22"/>
      <c r="G963" s="72"/>
      <c r="H963" s="73"/>
      <c r="I963" s="74"/>
    </row>
    <row r="964" spans="1:9" ht="30" customHeight="1" hidden="1">
      <c r="A964" s="46"/>
      <c r="B964" s="4">
        <v>2982</v>
      </c>
      <c r="C964" s="4"/>
      <c r="D964" s="4"/>
      <c r="E964" s="4">
        <v>45</v>
      </c>
      <c r="F964" s="4">
        <f>B964-+SUM(C964:E964)</f>
        <v>2937</v>
      </c>
      <c r="G964" s="75"/>
      <c r="H964" s="76"/>
      <c r="I964" s="77"/>
    </row>
    <row r="965" spans="1:9" ht="30" customHeight="1" hidden="1">
      <c r="A965" s="21" t="s">
        <v>718</v>
      </c>
      <c r="B965" s="21"/>
      <c r="C965" s="21"/>
      <c r="D965" s="21"/>
      <c r="E965" s="21"/>
      <c r="F965" s="21"/>
      <c r="G965" s="69" t="s">
        <v>305</v>
      </c>
      <c r="H965" s="70"/>
      <c r="I965" s="71"/>
    </row>
    <row r="966" spans="1:9" ht="30" customHeight="1" hidden="1">
      <c r="A966" s="45" t="s">
        <v>32</v>
      </c>
      <c r="B966" s="22"/>
      <c r="C966" s="22"/>
      <c r="D966" s="22"/>
      <c r="E966" s="22"/>
      <c r="F966" s="22"/>
      <c r="G966" s="72"/>
      <c r="H966" s="73"/>
      <c r="I966" s="74"/>
    </row>
    <row r="967" spans="1:9" ht="30" customHeight="1" hidden="1">
      <c r="A967" s="46"/>
      <c r="B967" s="4">
        <v>7</v>
      </c>
      <c r="C967" s="4"/>
      <c r="D967" s="4"/>
      <c r="E967" s="4"/>
      <c r="F967" s="4">
        <f>B967-+SUM(C967:E967)</f>
        <v>7</v>
      </c>
      <c r="G967" s="75"/>
      <c r="H967" s="76"/>
      <c r="I967" s="77"/>
    </row>
    <row r="968" spans="1:9" ht="30" customHeight="1" hidden="1">
      <c r="A968" s="21" t="s">
        <v>718</v>
      </c>
      <c r="B968" s="21"/>
      <c r="C968" s="21"/>
      <c r="D968" s="21"/>
      <c r="E968" s="21"/>
      <c r="F968" s="21"/>
      <c r="G968" s="69" t="s">
        <v>306</v>
      </c>
      <c r="H968" s="70"/>
      <c r="I968" s="71"/>
    </row>
    <row r="969" spans="1:9" ht="30" customHeight="1" hidden="1">
      <c r="A969" s="45" t="s">
        <v>721</v>
      </c>
      <c r="B969" s="22"/>
      <c r="C969" s="22"/>
      <c r="D969" s="22"/>
      <c r="E969" s="22"/>
      <c r="F969" s="22"/>
      <c r="G969" s="72"/>
      <c r="H969" s="73"/>
      <c r="I969" s="74"/>
    </row>
    <row r="970" spans="1:9" ht="30" customHeight="1" hidden="1">
      <c r="A970" s="46"/>
      <c r="B970" s="4">
        <v>553</v>
      </c>
      <c r="C970" s="4"/>
      <c r="D970" s="4"/>
      <c r="E970" s="4"/>
      <c r="F970" s="4">
        <f>B970-+SUM(C970:E970)</f>
        <v>553</v>
      </c>
      <c r="G970" s="75"/>
      <c r="H970" s="76"/>
      <c r="I970" s="77"/>
    </row>
    <row r="971" spans="1:9" ht="30" customHeight="1" hidden="1">
      <c r="A971" s="21" t="s">
        <v>718</v>
      </c>
      <c r="B971" s="21"/>
      <c r="C971" s="21"/>
      <c r="D971" s="21"/>
      <c r="E971" s="21"/>
      <c r="F971" s="21"/>
      <c r="G971" s="69" t="s">
        <v>307</v>
      </c>
      <c r="H971" s="70"/>
      <c r="I971" s="71"/>
    </row>
    <row r="972" spans="1:9" ht="30" customHeight="1" hidden="1">
      <c r="A972" s="45" t="s">
        <v>1016</v>
      </c>
      <c r="B972" s="22"/>
      <c r="C972" s="22"/>
      <c r="D972" s="22"/>
      <c r="E972" s="22"/>
      <c r="F972" s="22"/>
      <c r="G972" s="72"/>
      <c r="H972" s="73"/>
      <c r="I972" s="74"/>
    </row>
    <row r="973" spans="1:9" ht="30" customHeight="1" hidden="1">
      <c r="A973" s="46"/>
      <c r="B973" s="4">
        <v>657</v>
      </c>
      <c r="C973" s="4"/>
      <c r="D973" s="4"/>
      <c r="E973" s="4"/>
      <c r="F973" s="4">
        <f>B973-+SUM(C973:E973)</f>
        <v>657</v>
      </c>
      <c r="G973" s="75"/>
      <c r="H973" s="76"/>
      <c r="I973" s="77"/>
    </row>
    <row r="974" spans="1:9" ht="30" customHeight="1" hidden="1">
      <c r="A974" s="21" t="s">
        <v>718</v>
      </c>
      <c r="B974" s="21"/>
      <c r="C974" s="21"/>
      <c r="D974" s="21"/>
      <c r="E974" s="21"/>
      <c r="F974" s="21"/>
      <c r="G974" s="69" t="s">
        <v>1130</v>
      </c>
      <c r="H974" s="70"/>
      <c r="I974" s="71"/>
    </row>
    <row r="975" spans="1:9" ht="30" customHeight="1" hidden="1">
      <c r="A975" s="45" t="s">
        <v>492</v>
      </c>
      <c r="B975" s="22"/>
      <c r="C975" s="22"/>
      <c r="D975" s="22"/>
      <c r="E975" s="22"/>
      <c r="F975" s="22"/>
      <c r="G975" s="72"/>
      <c r="H975" s="73"/>
      <c r="I975" s="74"/>
    </row>
    <row r="976" spans="1:9" ht="30" customHeight="1" hidden="1">
      <c r="A976" s="46"/>
      <c r="B976" s="4">
        <v>167706</v>
      </c>
      <c r="C976" s="4"/>
      <c r="D976" s="4"/>
      <c r="E976" s="4"/>
      <c r="F976" s="4">
        <f>B976-+SUM(C976:E976)</f>
        <v>167706</v>
      </c>
      <c r="G976" s="75"/>
      <c r="H976" s="76"/>
      <c r="I976" s="77"/>
    </row>
    <row r="977" spans="1:9" ht="30" customHeight="1" hidden="1">
      <c r="A977" s="21" t="s">
        <v>718</v>
      </c>
      <c r="B977" s="21"/>
      <c r="C977" s="21"/>
      <c r="D977" s="21"/>
      <c r="E977" s="21"/>
      <c r="F977" s="21"/>
      <c r="G977" s="69" t="s">
        <v>1131</v>
      </c>
      <c r="H977" s="119"/>
      <c r="I977" s="120"/>
    </row>
    <row r="978" spans="1:9" ht="30" customHeight="1" hidden="1">
      <c r="A978" s="45" t="s">
        <v>1017</v>
      </c>
      <c r="B978" s="22"/>
      <c r="C978" s="22"/>
      <c r="D978" s="22"/>
      <c r="E978" s="22"/>
      <c r="F978" s="22"/>
      <c r="G978" s="121"/>
      <c r="H978" s="122"/>
      <c r="I978" s="123"/>
    </row>
    <row r="979" spans="1:9" ht="30" customHeight="1" hidden="1">
      <c r="A979" s="46"/>
      <c r="B979" s="4">
        <v>1237</v>
      </c>
      <c r="C979" s="4"/>
      <c r="D979" s="4"/>
      <c r="E979" s="4">
        <v>601</v>
      </c>
      <c r="F979" s="4">
        <f>B979-+SUM(C979:E979)</f>
        <v>636</v>
      </c>
      <c r="G979" s="124"/>
      <c r="H979" s="125"/>
      <c r="I979" s="126"/>
    </row>
    <row r="980" spans="1:9" ht="30" customHeight="1" hidden="1">
      <c r="A980" s="21" t="s">
        <v>718</v>
      </c>
      <c r="B980" s="21"/>
      <c r="C980" s="21"/>
      <c r="D980" s="21"/>
      <c r="E980" s="21"/>
      <c r="F980" s="21"/>
      <c r="G980" s="69" t="s">
        <v>1132</v>
      </c>
      <c r="H980" s="70"/>
      <c r="I980" s="71"/>
    </row>
    <row r="981" spans="1:9" ht="30" customHeight="1" hidden="1">
      <c r="A981" s="45" t="s">
        <v>925</v>
      </c>
      <c r="B981" s="22"/>
      <c r="C981" s="22"/>
      <c r="D981" s="22"/>
      <c r="E981" s="22"/>
      <c r="F981" s="22"/>
      <c r="G981" s="72"/>
      <c r="H981" s="73"/>
      <c r="I981" s="74"/>
    </row>
    <row r="982" spans="1:9" ht="30" customHeight="1" hidden="1">
      <c r="A982" s="46"/>
      <c r="B982" s="4">
        <v>2499</v>
      </c>
      <c r="C982" s="4">
        <v>1000</v>
      </c>
      <c r="D982" s="4"/>
      <c r="E982" s="4"/>
      <c r="F982" s="4">
        <f>B982-+SUM(C982:E982)</f>
        <v>1499</v>
      </c>
      <c r="G982" s="75"/>
      <c r="H982" s="76"/>
      <c r="I982" s="77"/>
    </row>
    <row r="983" spans="1:9" ht="30" customHeight="1" hidden="1">
      <c r="A983" s="21" t="s">
        <v>718</v>
      </c>
      <c r="B983" s="21"/>
      <c r="C983" s="21"/>
      <c r="D983" s="21"/>
      <c r="E983" s="21"/>
      <c r="F983" s="21"/>
      <c r="G983" s="69" t="s">
        <v>1133</v>
      </c>
      <c r="H983" s="70"/>
      <c r="I983" s="71"/>
    </row>
    <row r="984" spans="1:9" ht="30" customHeight="1" hidden="1">
      <c r="A984" s="45" t="s">
        <v>1018</v>
      </c>
      <c r="B984" s="22"/>
      <c r="C984" s="22"/>
      <c r="D984" s="22"/>
      <c r="E984" s="22"/>
      <c r="F984" s="22"/>
      <c r="G984" s="72"/>
      <c r="H984" s="73"/>
      <c r="I984" s="74"/>
    </row>
    <row r="985" spans="1:9" ht="30" customHeight="1" hidden="1">
      <c r="A985" s="46"/>
      <c r="B985" s="4">
        <v>2509108</v>
      </c>
      <c r="C985" s="4"/>
      <c r="D985" s="4">
        <v>45000</v>
      </c>
      <c r="E985" s="4">
        <v>2441429</v>
      </c>
      <c r="F985" s="4">
        <f>B985-+SUM(C985:E985)</f>
        <v>22679</v>
      </c>
      <c r="G985" s="75"/>
      <c r="H985" s="76"/>
      <c r="I985" s="77"/>
    </row>
    <row r="986" spans="1:9" ht="30" customHeight="1" hidden="1">
      <c r="A986" s="21" t="s">
        <v>718</v>
      </c>
      <c r="B986" s="21"/>
      <c r="C986" s="21"/>
      <c r="D986" s="21"/>
      <c r="E986" s="21"/>
      <c r="F986" s="21"/>
      <c r="G986" s="69" t="s">
        <v>1134</v>
      </c>
      <c r="H986" s="70"/>
      <c r="I986" s="71"/>
    </row>
    <row r="987" spans="1:9" ht="30" customHeight="1" hidden="1">
      <c r="A987" s="45" t="s">
        <v>466</v>
      </c>
      <c r="B987" s="22"/>
      <c r="C987" s="22"/>
      <c r="D987" s="22"/>
      <c r="E987" s="22"/>
      <c r="F987" s="22"/>
      <c r="G987" s="72"/>
      <c r="H987" s="73"/>
      <c r="I987" s="74"/>
    </row>
    <row r="988" spans="1:9" ht="30" customHeight="1" hidden="1">
      <c r="A988" s="46"/>
      <c r="B988" s="4">
        <v>151</v>
      </c>
      <c r="C988" s="4"/>
      <c r="D988" s="4"/>
      <c r="E988" s="4"/>
      <c r="F988" s="4">
        <f>B988-+SUM(C988:E988)</f>
        <v>151</v>
      </c>
      <c r="G988" s="75"/>
      <c r="H988" s="76"/>
      <c r="I988" s="77"/>
    </row>
    <row r="989" spans="1:9" ht="30" customHeight="1" hidden="1">
      <c r="A989" s="21" t="s">
        <v>718</v>
      </c>
      <c r="B989" s="21"/>
      <c r="C989" s="21"/>
      <c r="D989" s="21"/>
      <c r="E989" s="21"/>
      <c r="F989" s="21"/>
      <c r="G989" s="69" t="s">
        <v>1135</v>
      </c>
      <c r="H989" s="70"/>
      <c r="I989" s="71"/>
    </row>
    <row r="990" spans="1:9" ht="30" customHeight="1" hidden="1">
      <c r="A990" s="45" t="s">
        <v>467</v>
      </c>
      <c r="B990" s="22"/>
      <c r="C990" s="22"/>
      <c r="D990" s="22"/>
      <c r="E990" s="22"/>
      <c r="F990" s="22"/>
      <c r="G990" s="72"/>
      <c r="H990" s="73"/>
      <c r="I990" s="74"/>
    </row>
    <row r="991" spans="1:9" ht="30" customHeight="1" hidden="1">
      <c r="A991" s="46"/>
      <c r="B991" s="4">
        <v>42485</v>
      </c>
      <c r="C991" s="4">
        <v>21242</v>
      </c>
      <c r="D991" s="4"/>
      <c r="E991" s="4"/>
      <c r="F991" s="4">
        <f>B991-+SUM(C991:E991)</f>
        <v>21243</v>
      </c>
      <c r="G991" s="75"/>
      <c r="H991" s="76"/>
      <c r="I991" s="77"/>
    </row>
    <row r="992" spans="1:9" ht="30" customHeight="1" hidden="1">
      <c r="A992" s="21" t="s">
        <v>718</v>
      </c>
      <c r="B992" s="21"/>
      <c r="C992" s="21"/>
      <c r="D992" s="21"/>
      <c r="E992" s="21"/>
      <c r="F992" s="21"/>
      <c r="G992" s="69" t="s">
        <v>1136</v>
      </c>
      <c r="H992" s="70"/>
      <c r="I992" s="71"/>
    </row>
    <row r="993" spans="1:9" ht="30" customHeight="1" hidden="1">
      <c r="A993" s="45" t="s">
        <v>468</v>
      </c>
      <c r="B993" s="22"/>
      <c r="C993" s="22"/>
      <c r="D993" s="22"/>
      <c r="E993" s="22"/>
      <c r="F993" s="22"/>
      <c r="G993" s="72"/>
      <c r="H993" s="73"/>
      <c r="I993" s="74"/>
    </row>
    <row r="994" spans="1:9" ht="30" customHeight="1" hidden="1">
      <c r="A994" s="46"/>
      <c r="B994" s="4">
        <v>4583</v>
      </c>
      <c r="C994" s="4"/>
      <c r="D994" s="4"/>
      <c r="E994" s="4"/>
      <c r="F994" s="4">
        <f>B994-+SUM(C994:E994)</f>
        <v>4583</v>
      </c>
      <c r="G994" s="75"/>
      <c r="H994" s="76"/>
      <c r="I994" s="77"/>
    </row>
    <row r="995" spans="1:9" ht="30" customHeight="1" hidden="1">
      <c r="A995" s="21" t="s">
        <v>718</v>
      </c>
      <c r="B995" s="21"/>
      <c r="C995" s="21"/>
      <c r="D995" s="21"/>
      <c r="E995" s="21"/>
      <c r="F995" s="21"/>
      <c r="G995" s="69" t="s">
        <v>1137</v>
      </c>
      <c r="H995" s="70"/>
      <c r="I995" s="71"/>
    </row>
    <row r="996" spans="1:9" ht="30" customHeight="1" hidden="1">
      <c r="A996" s="45" t="s">
        <v>1154</v>
      </c>
      <c r="B996" s="22"/>
      <c r="C996" s="22"/>
      <c r="D996" s="22"/>
      <c r="E996" s="22"/>
      <c r="F996" s="22"/>
      <c r="G996" s="72"/>
      <c r="H996" s="73"/>
      <c r="I996" s="74"/>
    </row>
    <row r="997" spans="1:9" ht="30" customHeight="1" hidden="1">
      <c r="A997" s="46"/>
      <c r="B997" s="4">
        <v>57672</v>
      </c>
      <c r="C997" s="4">
        <v>14500</v>
      </c>
      <c r="D997" s="4"/>
      <c r="E997" s="4">
        <v>145</v>
      </c>
      <c r="F997" s="4">
        <f>B997-+SUM(C997:E997)</f>
        <v>43027</v>
      </c>
      <c r="G997" s="75"/>
      <c r="H997" s="76"/>
      <c r="I997" s="77"/>
    </row>
    <row r="998" spans="1:9" ht="30" customHeight="1" hidden="1">
      <c r="A998" s="21" t="s">
        <v>718</v>
      </c>
      <c r="B998" s="21"/>
      <c r="C998" s="21"/>
      <c r="D998" s="21"/>
      <c r="E998" s="21"/>
      <c r="F998" s="21"/>
      <c r="G998" s="165" t="s">
        <v>1235</v>
      </c>
      <c r="H998" s="166"/>
      <c r="I998" s="167"/>
    </row>
    <row r="999" spans="1:9" ht="30" customHeight="1" hidden="1">
      <c r="A999" s="45" t="s">
        <v>469</v>
      </c>
      <c r="B999" s="22"/>
      <c r="C999" s="22"/>
      <c r="D999" s="22"/>
      <c r="E999" s="22"/>
      <c r="F999" s="22"/>
      <c r="G999" s="168"/>
      <c r="H999" s="169"/>
      <c r="I999" s="170"/>
    </row>
    <row r="1000" spans="1:9" ht="30" customHeight="1" hidden="1">
      <c r="A1000" s="46"/>
      <c r="B1000" s="4">
        <v>729</v>
      </c>
      <c r="C1000" s="4"/>
      <c r="D1000" s="4"/>
      <c r="E1000" s="4">
        <v>721</v>
      </c>
      <c r="F1000" s="4">
        <f>B1000-+SUM(C1000:E1000)</f>
        <v>8</v>
      </c>
      <c r="G1000" s="171"/>
      <c r="H1000" s="172"/>
      <c r="I1000" s="173"/>
    </row>
    <row r="1001" spans="1:9" ht="30" customHeight="1" hidden="1">
      <c r="A1001" s="21" t="s">
        <v>718</v>
      </c>
      <c r="B1001" s="21"/>
      <c r="C1001" s="21"/>
      <c r="D1001" s="21"/>
      <c r="E1001" s="21"/>
      <c r="F1001" s="21"/>
      <c r="G1001" s="165" t="s">
        <v>1236</v>
      </c>
      <c r="H1001" s="166"/>
      <c r="I1001" s="167"/>
    </row>
    <row r="1002" spans="1:9" ht="30" customHeight="1" hidden="1">
      <c r="A1002" s="45" t="s">
        <v>470</v>
      </c>
      <c r="B1002" s="22"/>
      <c r="C1002" s="22"/>
      <c r="D1002" s="22"/>
      <c r="E1002" s="22"/>
      <c r="F1002" s="22"/>
      <c r="G1002" s="168"/>
      <c r="H1002" s="169"/>
      <c r="I1002" s="170"/>
    </row>
    <row r="1003" spans="1:9" ht="30" customHeight="1" hidden="1">
      <c r="A1003" s="46"/>
      <c r="B1003" s="4">
        <v>750</v>
      </c>
      <c r="C1003" s="4"/>
      <c r="D1003" s="4"/>
      <c r="E1003" s="4">
        <v>1200</v>
      </c>
      <c r="F1003" s="4">
        <f>B1003-+SUM(C1003:E1003)</f>
        <v>-450</v>
      </c>
      <c r="G1003" s="171"/>
      <c r="H1003" s="172"/>
      <c r="I1003" s="173"/>
    </row>
    <row r="1004" spans="1:9" ht="30" customHeight="1" hidden="1">
      <c r="A1004" s="21" t="s">
        <v>718</v>
      </c>
      <c r="B1004" s="21"/>
      <c r="C1004" s="21"/>
      <c r="D1004" s="21"/>
      <c r="E1004" s="21"/>
      <c r="F1004" s="21"/>
      <c r="G1004" s="165" t="s">
        <v>1237</v>
      </c>
      <c r="H1004" s="166"/>
      <c r="I1004" s="167"/>
    </row>
    <row r="1005" spans="1:9" ht="30" customHeight="1" hidden="1">
      <c r="A1005" s="45" t="s">
        <v>471</v>
      </c>
      <c r="B1005" s="22"/>
      <c r="C1005" s="22"/>
      <c r="D1005" s="22"/>
      <c r="E1005" s="22"/>
      <c r="F1005" s="22"/>
      <c r="G1005" s="168"/>
      <c r="H1005" s="169"/>
      <c r="I1005" s="170"/>
    </row>
    <row r="1006" spans="1:9" ht="30" customHeight="1" hidden="1">
      <c r="A1006" s="46"/>
      <c r="B1006" s="4">
        <v>3818</v>
      </c>
      <c r="C1006" s="4"/>
      <c r="D1006" s="4"/>
      <c r="E1006" s="4"/>
      <c r="F1006" s="4">
        <f>B1006-+SUM(C1006:E1006)</f>
        <v>3818</v>
      </c>
      <c r="G1006" s="171"/>
      <c r="H1006" s="172"/>
      <c r="I1006" s="173"/>
    </row>
    <row r="1007" spans="1:9" ht="30" customHeight="1" hidden="1">
      <c r="A1007" s="21" t="s">
        <v>718</v>
      </c>
      <c r="B1007" s="21"/>
      <c r="C1007" s="21"/>
      <c r="D1007" s="21"/>
      <c r="E1007" s="21"/>
      <c r="F1007" s="21"/>
      <c r="G1007" s="165" t="s">
        <v>1238</v>
      </c>
      <c r="H1007" s="166"/>
      <c r="I1007" s="167"/>
    </row>
    <row r="1008" spans="1:9" ht="30" customHeight="1" hidden="1">
      <c r="A1008" s="45" t="s">
        <v>472</v>
      </c>
      <c r="B1008" s="22"/>
      <c r="C1008" s="22"/>
      <c r="D1008" s="22"/>
      <c r="E1008" s="22"/>
      <c r="F1008" s="22"/>
      <c r="G1008" s="168"/>
      <c r="H1008" s="169"/>
      <c r="I1008" s="170"/>
    </row>
    <row r="1009" spans="1:9" ht="30" customHeight="1" hidden="1">
      <c r="A1009" s="46"/>
      <c r="B1009" s="4">
        <v>10403</v>
      </c>
      <c r="C1009" s="4"/>
      <c r="D1009" s="4"/>
      <c r="E1009" s="4">
        <v>18106</v>
      </c>
      <c r="F1009" s="4">
        <f>B1009-+SUM(C1009:E1009)</f>
        <v>-7703</v>
      </c>
      <c r="G1009" s="171"/>
      <c r="H1009" s="172"/>
      <c r="I1009" s="173"/>
    </row>
    <row r="1010" spans="1:9" ht="30" customHeight="1" hidden="1">
      <c r="A1010" s="21" t="s">
        <v>718</v>
      </c>
      <c r="B1010" s="21"/>
      <c r="C1010" s="21"/>
      <c r="D1010" s="21"/>
      <c r="E1010" s="21"/>
      <c r="F1010" s="21"/>
      <c r="G1010" s="78" t="s">
        <v>762</v>
      </c>
      <c r="H1010" s="79"/>
      <c r="I1010" s="80"/>
    </row>
    <row r="1011" spans="1:9" ht="30" customHeight="1" hidden="1">
      <c r="A1011" s="45" t="s">
        <v>249</v>
      </c>
      <c r="B1011" s="22"/>
      <c r="C1011" s="22"/>
      <c r="D1011" s="22"/>
      <c r="E1011" s="22"/>
      <c r="F1011" s="22"/>
      <c r="G1011" s="127"/>
      <c r="H1011" s="128"/>
      <c r="I1011" s="129"/>
    </row>
    <row r="1012" spans="1:9" ht="30" customHeight="1" hidden="1">
      <c r="A1012" s="46"/>
      <c r="B1012" s="4">
        <v>220224</v>
      </c>
      <c r="C1012" s="4"/>
      <c r="D1012" s="4"/>
      <c r="E1012" s="4">
        <v>201500</v>
      </c>
      <c r="F1012" s="4">
        <f>B1012-+SUM(C1012:E1012)</f>
        <v>18724</v>
      </c>
      <c r="G1012" s="130"/>
      <c r="H1012" s="131"/>
      <c r="I1012" s="132"/>
    </row>
    <row r="1013" spans="1:9" ht="30" customHeight="1" hidden="1">
      <c r="A1013" s="21" t="s">
        <v>718</v>
      </c>
      <c r="B1013" s="21"/>
      <c r="C1013" s="21"/>
      <c r="D1013" s="21"/>
      <c r="E1013" s="21"/>
      <c r="F1013" s="21"/>
      <c r="G1013" s="78" t="s">
        <v>944</v>
      </c>
      <c r="H1013" s="79"/>
      <c r="I1013" s="80"/>
    </row>
    <row r="1014" spans="1:9" ht="30" customHeight="1" hidden="1">
      <c r="A1014" s="45" t="s">
        <v>250</v>
      </c>
      <c r="B1014" s="22"/>
      <c r="C1014" s="22"/>
      <c r="D1014" s="22"/>
      <c r="E1014" s="22"/>
      <c r="F1014" s="22"/>
      <c r="G1014" s="127"/>
      <c r="H1014" s="128"/>
      <c r="I1014" s="129"/>
    </row>
    <row r="1015" spans="1:9" ht="30" customHeight="1" hidden="1">
      <c r="A1015" s="46"/>
      <c r="B1015" s="4">
        <v>717</v>
      </c>
      <c r="C1015" s="4"/>
      <c r="D1015" s="4"/>
      <c r="E1015" s="4"/>
      <c r="F1015" s="4">
        <f>B1015-+SUM(C1015:E1015)</f>
        <v>717</v>
      </c>
      <c r="G1015" s="130"/>
      <c r="H1015" s="131"/>
      <c r="I1015" s="132"/>
    </row>
    <row r="1016" spans="1:9" ht="30" customHeight="1" hidden="1">
      <c r="A1016" s="21" t="s">
        <v>718</v>
      </c>
      <c r="B1016" s="21"/>
      <c r="C1016" s="21"/>
      <c r="D1016" s="21"/>
      <c r="E1016" s="21"/>
      <c r="F1016" s="21"/>
      <c r="G1016" s="78" t="s">
        <v>945</v>
      </c>
      <c r="H1016" s="79"/>
      <c r="I1016" s="80"/>
    </row>
    <row r="1017" spans="1:9" ht="30" customHeight="1" hidden="1">
      <c r="A1017" s="45" t="s">
        <v>1181</v>
      </c>
      <c r="B1017" s="22"/>
      <c r="C1017" s="22"/>
      <c r="D1017" s="22"/>
      <c r="E1017" s="22"/>
      <c r="F1017" s="22"/>
      <c r="G1017" s="127"/>
      <c r="H1017" s="128"/>
      <c r="I1017" s="129"/>
    </row>
    <row r="1018" spans="1:9" ht="30" customHeight="1" hidden="1">
      <c r="A1018" s="46"/>
      <c r="B1018" s="4">
        <v>330</v>
      </c>
      <c r="C1018" s="4">
        <v>69</v>
      </c>
      <c r="D1018" s="4"/>
      <c r="E1018" s="4"/>
      <c r="F1018" s="4">
        <f>B1018-+SUM(C1018:E1018)</f>
        <v>261</v>
      </c>
      <c r="G1018" s="130"/>
      <c r="H1018" s="131"/>
      <c r="I1018" s="132"/>
    </row>
    <row r="1019" spans="1:9" ht="30" customHeight="1" hidden="1">
      <c r="A1019" s="21" t="s">
        <v>718</v>
      </c>
      <c r="B1019" s="21"/>
      <c r="C1019" s="21"/>
      <c r="D1019" s="21"/>
      <c r="E1019" s="21"/>
      <c r="F1019" s="21"/>
      <c r="G1019" s="78" t="s">
        <v>946</v>
      </c>
      <c r="H1019" s="79"/>
      <c r="I1019" s="80"/>
    </row>
    <row r="1020" spans="1:9" ht="30" customHeight="1" hidden="1">
      <c r="A1020" s="45" t="s">
        <v>1182</v>
      </c>
      <c r="B1020" s="22"/>
      <c r="C1020" s="22"/>
      <c r="D1020" s="22"/>
      <c r="E1020" s="22"/>
      <c r="F1020" s="22"/>
      <c r="G1020" s="127"/>
      <c r="H1020" s="128"/>
      <c r="I1020" s="129"/>
    </row>
    <row r="1021" spans="1:9" ht="30" customHeight="1" hidden="1">
      <c r="A1021" s="46"/>
      <c r="B1021" s="4">
        <v>180</v>
      </c>
      <c r="C1021" s="4"/>
      <c r="D1021" s="4"/>
      <c r="E1021" s="4">
        <v>80</v>
      </c>
      <c r="F1021" s="4">
        <f>B1021-+SUM(C1021:E1021)</f>
        <v>100</v>
      </c>
      <c r="G1021" s="130"/>
      <c r="H1021" s="131"/>
      <c r="I1021" s="132"/>
    </row>
    <row r="1022" spans="1:9" ht="30" customHeight="1" hidden="1">
      <c r="A1022" s="21" t="s">
        <v>718</v>
      </c>
      <c r="B1022" s="21"/>
      <c r="C1022" s="21"/>
      <c r="D1022" s="21"/>
      <c r="E1022" s="21"/>
      <c r="F1022" s="21"/>
      <c r="G1022" s="69"/>
      <c r="H1022" s="70"/>
      <c r="I1022" s="71"/>
    </row>
    <row r="1023" spans="1:9" ht="30" customHeight="1" hidden="1">
      <c r="A1023" s="45" t="s">
        <v>110</v>
      </c>
      <c r="B1023" s="22"/>
      <c r="C1023" s="22"/>
      <c r="D1023" s="22"/>
      <c r="E1023" s="22"/>
      <c r="F1023" s="22"/>
      <c r="G1023" s="72"/>
      <c r="H1023" s="73"/>
      <c r="I1023" s="74"/>
    </row>
    <row r="1024" spans="1:9" ht="30" customHeight="1" hidden="1">
      <c r="A1024" s="46"/>
      <c r="B1024" s="4">
        <f>SUBTOTAL(9,B958:B1021)</f>
        <v>3038109</v>
      </c>
      <c r="C1024" s="4">
        <f>SUBTOTAL(9,C958:C1021)</f>
        <v>36811</v>
      </c>
      <c r="D1024" s="4">
        <f>SUBTOTAL(9,D958:D1021)</f>
        <v>45000</v>
      </c>
      <c r="E1024" s="4">
        <f>SUBTOTAL(9,E958:E1021)</f>
        <v>2665178</v>
      </c>
      <c r="F1024" s="4">
        <f>SUBTOTAL(9,F958:F1021)</f>
        <v>291120</v>
      </c>
      <c r="G1024" s="75"/>
      <c r="H1024" s="76"/>
      <c r="I1024" s="77"/>
    </row>
    <row r="1025" spans="1:9" ht="30" customHeight="1" hidden="1">
      <c r="A1025" s="21" t="s">
        <v>22</v>
      </c>
      <c r="B1025" s="21"/>
      <c r="C1025" s="21"/>
      <c r="D1025" s="21"/>
      <c r="E1025" s="21"/>
      <c r="F1025" s="21"/>
      <c r="G1025" s="78" t="s">
        <v>348</v>
      </c>
      <c r="H1025" s="79"/>
      <c r="I1025" s="80"/>
    </row>
    <row r="1026" spans="1:9" ht="30" customHeight="1" hidden="1">
      <c r="A1026" s="45" t="s">
        <v>1232</v>
      </c>
      <c r="B1026" s="22"/>
      <c r="C1026" s="22"/>
      <c r="D1026" s="22"/>
      <c r="E1026" s="22"/>
      <c r="F1026" s="22"/>
      <c r="G1026" s="127"/>
      <c r="H1026" s="128"/>
      <c r="I1026" s="129"/>
    </row>
    <row r="1027" spans="1:9" ht="30" customHeight="1" hidden="1">
      <c r="A1027" s="46"/>
      <c r="B1027" s="4">
        <v>11974</v>
      </c>
      <c r="C1027" s="4"/>
      <c r="D1027" s="4"/>
      <c r="E1027" s="4"/>
      <c r="F1027" s="4">
        <f>B1027-+SUM(C1027:E1027)</f>
        <v>11974</v>
      </c>
      <c r="G1027" s="130"/>
      <c r="H1027" s="131"/>
      <c r="I1027" s="132"/>
    </row>
    <row r="1028" spans="1:9" ht="30" customHeight="1" hidden="1">
      <c r="A1028" s="21" t="s">
        <v>22</v>
      </c>
      <c r="B1028" s="21"/>
      <c r="C1028" s="21"/>
      <c r="D1028" s="21"/>
      <c r="E1028" s="21"/>
      <c r="F1028" s="21"/>
      <c r="G1028" s="78" t="s">
        <v>310</v>
      </c>
      <c r="H1028" s="79"/>
      <c r="I1028" s="80"/>
    </row>
    <row r="1029" spans="1:9" ht="30" customHeight="1" hidden="1">
      <c r="A1029" s="45" t="s">
        <v>24</v>
      </c>
      <c r="B1029" s="22"/>
      <c r="C1029" s="22"/>
      <c r="D1029" s="22"/>
      <c r="E1029" s="22"/>
      <c r="F1029" s="22"/>
      <c r="G1029" s="127"/>
      <c r="H1029" s="128"/>
      <c r="I1029" s="129"/>
    </row>
    <row r="1030" spans="1:9" ht="30" customHeight="1" hidden="1">
      <c r="A1030" s="46"/>
      <c r="B1030" s="4">
        <v>618</v>
      </c>
      <c r="C1030" s="4"/>
      <c r="D1030" s="4"/>
      <c r="E1030" s="4"/>
      <c r="F1030" s="4">
        <f>B1030-+SUM(C1030:E1030)</f>
        <v>618</v>
      </c>
      <c r="G1030" s="130"/>
      <c r="H1030" s="131"/>
      <c r="I1030" s="132"/>
    </row>
    <row r="1031" spans="1:9" ht="30" customHeight="1" hidden="1">
      <c r="A1031" s="21" t="s">
        <v>22</v>
      </c>
      <c r="B1031" s="21"/>
      <c r="C1031" s="21"/>
      <c r="D1031" s="21"/>
      <c r="E1031" s="21"/>
      <c r="F1031" s="21"/>
      <c r="G1031" s="78" t="s">
        <v>311</v>
      </c>
      <c r="H1031" s="79"/>
      <c r="I1031" s="80"/>
    </row>
    <row r="1032" spans="1:9" ht="30" customHeight="1" hidden="1">
      <c r="A1032" s="45" t="s">
        <v>266</v>
      </c>
      <c r="B1032" s="22"/>
      <c r="C1032" s="22"/>
      <c r="D1032" s="22"/>
      <c r="E1032" s="22"/>
      <c r="F1032" s="22"/>
      <c r="G1032" s="127"/>
      <c r="H1032" s="128"/>
      <c r="I1032" s="129"/>
    </row>
    <row r="1033" spans="1:9" ht="30" customHeight="1" hidden="1">
      <c r="A1033" s="46"/>
      <c r="B1033" s="4">
        <v>2280</v>
      </c>
      <c r="C1033" s="4"/>
      <c r="D1033" s="4"/>
      <c r="E1033" s="4"/>
      <c r="F1033" s="4">
        <f>B1033-+SUM(C1033:E1033)</f>
        <v>2280</v>
      </c>
      <c r="G1033" s="130"/>
      <c r="H1033" s="131"/>
      <c r="I1033" s="132"/>
    </row>
    <row r="1034" spans="1:9" ht="30" customHeight="1" hidden="1">
      <c r="A1034" s="21" t="s">
        <v>22</v>
      </c>
      <c r="B1034" s="21"/>
      <c r="C1034" s="21"/>
      <c r="D1034" s="21"/>
      <c r="E1034" s="21"/>
      <c r="F1034" s="21"/>
      <c r="G1034" s="78" t="s">
        <v>312</v>
      </c>
      <c r="H1034" s="79"/>
      <c r="I1034" s="80"/>
    </row>
    <row r="1035" spans="1:9" ht="30" customHeight="1" hidden="1">
      <c r="A1035" s="45" t="s">
        <v>1233</v>
      </c>
      <c r="B1035" s="22"/>
      <c r="C1035" s="22"/>
      <c r="D1035" s="22"/>
      <c r="E1035" s="22"/>
      <c r="F1035" s="22"/>
      <c r="G1035" s="127"/>
      <c r="H1035" s="128"/>
      <c r="I1035" s="129"/>
    </row>
    <row r="1036" spans="1:9" ht="30" customHeight="1" hidden="1">
      <c r="A1036" s="46"/>
      <c r="B1036" s="4">
        <v>37050</v>
      </c>
      <c r="C1036" s="4"/>
      <c r="D1036" s="4"/>
      <c r="E1036" s="4"/>
      <c r="F1036" s="4">
        <f>B1036-+SUM(C1036:E1036)</f>
        <v>37050</v>
      </c>
      <c r="G1036" s="130"/>
      <c r="H1036" s="131"/>
      <c r="I1036" s="132"/>
    </row>
    <row r="1037" spans="1:9" ht="30" customHeight="1" hidden="1">
      <c r="A1037" s="21" t="s">
        <v>22</v>
      </c>
      <c r="B1037" s="21"/>
      <c r="C1037" s="21"/>
      <c r="D1037" s="21"/>
      <c r="E1037" s="21"/>
      <c r="F1037" s="21"/>
      <c r="G1037" s="78" t="s">
        <v>875</v>
      </c>
      <c r="H1037" s="79"/>
      <c r="I1037" s="80"/>
    </row>
    <row r="1038" spans="1:9" ht="30" customHeight="1" hidden="1">
      <c r="A1038" s="45" t="s">
        <v>479</v>
      </c>
      <c r="B1038" s="22"/>
      <c r="C1038" s="22"/>
      <c r="D1038" s="22"/>
      <c r="E1038" s="22"/>
      <c r="F1038" s="22"/>
      <c r="G1038" s="127"/>
      <c r="H1038" s="128"/>
      <c r="I1038" s="129"/>
    </row>
    <row r="1039" spans="1:9" ht="30" customHeight="1" hidden="1">
      <c r="A1039" s="46"/>
      <c r="B1039" s="4">
        <v>150000</v>
      </c>
      <c r="C1039" s="4"/>
      <c r="D1039" s="4">
        <v>62300</v>
      </c>
      <c r="E1039" s="4"/>
      <c r="F1039" s="4">
        <f>B1039-+SUM(C1039:E1039)</f>
        <v>87700</v>
      </c>
      <c r="G1039" s="130"/>
      <c r="H1039" s="131"/>
      <c r="I1039" s="132"/>
    </row>
    <row r="1040" spans="1:9" ht="30" customHeight="1" hidden="1">
      <c r="A1040" s="21" t="s">
        <v>22</v>
      </c>
      <c r="B1040" s="21"/>
      <c r="C1040" s="21"/>
      <c r="D1040" s="21"/>
      <c r="E1040" s="21"/>
      <c r="F1040" s="21"/>
      <c r="G1040" s="78" t="s">
        <v>876</v>
      </c>
      <c r="H1040" s="79"/>
      <c r="I1040" s="80"/>
    </row>
    <row r="1041" spans="1:9" ht="30" customHeight="1" hidden="1">
      <c r="A1041" s="45" t="s">
        <v>1155</v>
      </c>
      <c r="B1041" s="22"/>
      <c r="C1041" s="22"/>
      <c r="D1041" s="22"/>
      <c r="E1041" s="22"/>
      <c r="F1041" s="22"/>
      <c r="G1041" s="127"/>
      <c r="H1041" s="128"/>
      <c r="I1041" s="129"/>
    </row>
    <row r="1042" spans="1:9" ht="30" customHeight="1" hidden="1">
      <c r="A1042" s="46"/>
      <c r="B1042" s="4">
        <v>12810</v>
      </c>
      <c r="C1042" s="4"/>
      <c r="D1042" s="4"/>
      <c r="E1042" s="4">
        <v>800</v>
      </c>
      <c r="F1042" s="4">
        <f>B1042-+SUM(C1042:E1042)</f>
        <v>12010</v>
      </c>
      <c r="G1042" s="130"/>
      <c r="H1042" s="131"/>
      <c r="I1042" s="132"/>
    </row>
    <row r="1043" spans="1:9" ht="30" customHeight="1" hidden="1">
      <c r="A1043" s="21" t="s">
        <v>22</v>
      </c>
      <c r="B1043" s="21"/>
      <c r="C1043" s="21"/>
      <c r="D1043" s="21"/>
      <c r="E1043" s="21"/>
      <c r="F1043" s="21"/>
      <c r="G1043" s="78" t="s">
        <v>599</v>
      </c>
      <c r="H1043" s="79"/>
      <c r="I1043" s="80"/>
    </row>
    <row r="1044" spans="1:9" ht="30" customHeight="1" hidden="1">
      <c r="A1044" s="45" t="s">
        <v>280</v>
      </c>
      <c r="B1044" s="22"/>
      <c r="C1044" s="22"/>
      <c r="D1044" s="22"/>
      <c r="E1044" s="22"/>
      <c r="F1044" s="22"/>
      <c r="G1044" s="127"/>
      <c r="H1044" s="128"/>
      <c r="I1044" s="129"/>
    </row>
    <row r="1045" spans="1:9" ht="30" customHeight="1" hidden="1">
      <c r="A1045" s="46"/>
      <c r="B1045" s="4">
        <v>38288</v>
      </c>
      <c r="C1045" s="4"/>
      <c r="D1045" s="4"/>
      <c r="E1045" s="4"/>
      <c r="F1045" s="4">
        <f>B1045-+SUM(C1045:E1045)</f>
        <v>38288</v>
      </c>
      <c r="G1045" s="130"/>
      <c r="H1045" s="131"/>
      <c r="I1045" s="132"/>
    </row>
    <row r="1046" spans="1:9" ht="30" customHeight="1" hidden="1">
      <c r="A1046" s="21" t="s">
        <v>22</v>
      </c>
      <c r="B1046" s="21"/>
      <c r="C1046" s="21"/>
      <c r="D1046" s="21"/>
      <c r="E1046" s="21"/>
      <c r="F1046" s="21"/>
      <c r="G1046" s="78" t="s">
        <v>600</v>
      </c>
      <c r="H1046" s="79"/>
      <c r="I1046" s="80"/>
    </row>
    <row r="1047" spans="1:9" ht="30" customHeight="1" hidden="1">
      <c r="A1047" s="45" t="s">
        <v>514</v>
      </c>
      <c r="B1047" s="22"/>
      <c r="C1047" s="22"/>
      <c r="D1047" s="22"/>
      <c r="E1047" s="22"/>
      <c r="F1047" s="22"/>
      <c r="G1047" s="127"/>
      <c r="H1047" s="128"/>
      <c r="I1047" s="129"/>
    </row>
    <row r="1048" spans="1:9" ht="30" customHeight="1" hidden="1">
      <c r="A1048" s="46"/>
      <c r="B1048" s="4">
        <v>55391</v>
      </c>
      <c r="C1048" s="4">
        <v>18</v>
      </c>
      <c r="D1048" s="4"/>
      <c r="E1048" s="4">
        <v>257</v>
      </c>
      <c r="F1048" s="4">
        <f>B1048-+SUM(C1048:E1048)</f>
        <v>55116</v>
      </c>
      <c r="G1048" s="130"/>
      <c r="H1048" s="131"/>
      <c r="I1048" s="132"/>
    </row>
    <row r="1049" spans="1:9" ht="30" customHeight="1" hidden="1">
      <c r="A1049" s="21" t="s">
        <v>22</v>
      </c>
      <c r="B1049" s="21"/>
      <c r="C1049" s="21"/>
      <c r="D1049" s="21"/>
      <c r="E1049" s="21"/>
      <c r="F1049" s="21"/>
      <c r="G1049" s="78" t="s">
        <v>344</v>
      </c>
      <c r="H1049" s="79"/>
      <c r="I1049" s="80"/>
    </row>
    <row r="1050" spans="1:9" ht="30" customHeight="1" hidden="1">
      <c r="A1050" s="45" t="s">
        <v>913</v>
      </c>
      <c r="B1050" s="22"/>
      <c r="C1050" s="22"/>
      <c r="D1050" s="22"/>
      <c r="E1050" s="22"/>
      <c r="F1050" s="22"/>
      <c r="G1050" s="127"/>
      <c r="H1050" s="128"/>
      <c r="I1050" s="129"/>
    </row>
    <row r="1051" spans="1:9" ht="30" customHeight="1" hidden="1">
      <c r="A1051" s="46"/>
      <c r="B1051" s="4">
        <v>4209</v>
      </c>
      <c r="C1051" s="4"/>
      <c r="D1051" s="4"/>
      <c r="E1051" s="4"/>
      <c r="F1051" s="4">
        <f>B1051-+SUM(C1051:E1051)</f>
        <v>4209</v>
      </c>
      <c r="G1051" s="130"/>
      <c r="H1051" s="131"/>
      <c r="I1051" s="132"/>
    </row>
    <row r="1052" spans="1:9" ht="30" customHeight="1" hidden="1">
      <c r="A1052" s="21" t="s">
        <v>22</v>
      </c>
      <c r="B1052" s="21"/>
      <c r="C1052" s="21"/>
      <c r="D1052" s="21"/>
      <c r="E1052" s="21"/>
      <c r="F1052" s="21"/>
      <c r="G1052" s="78" t="s">
        <v>616</v>
      </c>
      <c r="H1052" s="79"/>
      <c r="I1052" s="80"/>
    </row>
    <row r="1053" spans="1:9" ht="30" customHeight="1" hidden="1">
      <c r="A1053" s="45" t="s">
        <v>914</v>
      </c>
      <c r="B1053" s="22"/>
      <c r="C1053" s="22"/>
      <c r="D1053" s="22"/>
      <c r="E1053" s="22"/>
      <c r="F1053" s="22"/>
      <c r="G1053" s="127"/>
      <c r="H1053" s="128"/>
      <c r="I1053" s="129"/>
    </row>
    <row r="1054" spans="1:9" ht="30" customHeight="1" hidden="1">
      <c r="A1054" s="46"/>
      <c r="B1054" s="4">
        <v>2848</v>
      </c>
      <c r="C1054" s="4"/>
      <c r="D1054" s="4"/>
      <c r="E1054" s="4"/>
      <c r="F1054" s="4">
        <f>B1054-+SUM(C1054:E1054)</f>
        <v>2848</v>
      </c>
      <c r="G1054" s="130"/>
      <c r="H1054" s="131"/>
      <c r="I1054" s="132"/>
    </row>
    <row r="1055" spans="1:9" ht="30" customHeight="1" hidden="1">
      <c r="A1055" s="21" t="s">
        <v>22</v>
      </c>
      <c r="B1055" s="21"/>
      <c r="C1055" s="21"/>
      <c r="D1055" s="21"/>
      <c r="E1055" s="21"/>
      <c r="F1055" s="21"/>
      <c r="G1055" s="78" t="s">
        <v>617</v>
      </c>
      <c r="H1055" s="79"/>
      <c r="I1055" s="80"/>
    </row>
    <row r="1056" spans="1:9" ht="30" customHeight="1" hidden="1">
      <c r="A1056" s="45" t="s">
        <v>794</v>
      </c>
      <c r="B1056" s="22"/>
      <c r="C1056" s="22"/>
      <c r="D1056" s="22"/>
      <c r="E1056" s="22"/>
      <c r="F1056" s="22"/>
      <c r="G1056" s="127"/>
      <c r="H1056" s="128"/>
      <c r="I1056" s="129"/>
    </row>
    <row r="1057" spans="1:9" ht="30" customHeight="1" hidden="1">
      <c r="A1057" s="46"/>
      <c r="B1057" s="4">
        <v>14422</v>
      </c>
      <c r="C1057" s="4"/>
      <c r="D1057" s="4"/>
      <c r="E1057" s="4">
        <v>1412</v>
      </c>
      <c r="F1057" s="4">
        <f>B1057-+SUM(C1057:E1057)</f>
        <v>13010</v>
      </c>
      <c r="G1057" s="130"/>
      <c r="H1057" s="131"/>
      <c r="I1057" s="132"/>
    </row>
    <row r="1058" spans="1:9" ht="30" customHeight="1" hidden="1">
      <c r="A1058" s="21" t="s">
        <v>22</v>
      </c>
      <c r="B1058" s="21"/>
      <c r="C1058" s="21"/>
      <c r="D1058" s="21"/>
      <c r="E1058" s="21"/>
      <c r="F1058" s="21"/>
      <c r="G1058" s="78" t="s">
        <v>618</v>
      </c>
      <c r="H1058" s="79"/>
      <c r="I1058" s="80"/>
    </row>
    <row r="1059" spans="1:9" ht="30" customHeight="1" hidden="1">
      <c r="A1059" s="45" t="s">
        <v>915</v>
      </c>
      <c r="B1059" s="22"/>
      <c r="C1059" s="22"/>
      <c r="D1059" s="22"/>
      <c r="E1059" s="22"/>
      <c r="F1059" s="22"/>
      <c r="G1059" s="127"/>
      <c r="H1059" s="128"/>
      <c r="I1059" s="129"/>
    </row>
    <row r="1060" spans="1:9" ht="30" customHeight="1" hidden="1">
      <c r="A1060" s="46"/>
      <c r="B1060" s="4">
        <v>5983</v>
      </c>
      <c r="C1060" s="4"/>
      <c r="D1060" s="4"/>
      <c r="E1060" s="4"/>
      <c r="F1060" s="4">
        <f>B1060-+SUM(C1060:E1060)</f>
        <v>5983</v>
      </c>
      <c r="G1060" s="130"/>
      <c r="H1060" s="131"/>
      <c r="I1060" s="132"/>
    </row>
    <row r="1061" spans="1:9" ht="30" customHeight="1" hidden="1">
      <c r="A1061" s="21" t="s">
        <v>22</v>
      </c>
      <c r="B1061" s="21"/>
      <c r="C1061" s="21"/>
      <c r="D1061" s="21"/>
      <c r="E1061" s="21"/>
      <c r="F1061" s="21"/>
      <c r="G1061" s="78" t="s">
        <v>619</v>
      </c>
      <c r="H1061" s="79"/>
      <c r="I1061" s="80"/>
    </row>
    <row r="1062" spans="1:9" ht="30" customHeight="1" hidden="1">
      <c r="A1062" s="45" t="s">
        <v>916</v>
      </c>
      <c r="B1062" s="22"/>
      <c r="C1062" s="22"/>
      <c r="D1062" s="22"/>
      <c r="E1062" s="22"/>
      <c r="F1062" s="22"/>
      <c r="G1062" s="127"/>
      <c r="H1062" s="128"/>
      <c r="I1062" s="129"/>
    </row>
    <row r="1063" spans="1:9" ht="30" customHeight="1" hidden="1">
      <c r="A1063" s="46"/>
      <c r="B1063" s="4">
        <v>1036</v>
      </c>
      <c r="C1063" s="4"/>
      <c r="D1063" s="4"/>
      <c r="E1063" s="4"/>
      <c r="F1063" s="4">
        <f>B1063-+SUM(C1063:E1063)</f>
        <v>1036</v>
      </c>
      <c r="G1063" s="130"/>
      <c r="H1063" s="131"/>
      <c r="I1063" s="132"/>
    </row>
    <row r="1064" spans="1:9" ht="30" customHeight="1" hidden="1">
      <c r="A1064" s="21" t="s">
        <v>22</v>
      </c>
      <c r="B1064" s="21"/>
      <c r="C1064" s="21"/>
      <c r="D1064" s="21"/>
      <c r="E1064" s="21"/>
      <c r="F1064" s="21"/>
      <c r="G1064" s="78" t="s">
        <v>620</v>
      </c>
      <c r="H1064" s="79"/>
      <c r="I1064" s="80"/>
    </row>
    <row r="1065" spans="1:9" ht="30" customHeight="1" hidden="1">
      <c r="A1065" s="45" t="s">
        <v>621</v>
      </c>
      <c r="B1065" s="22"/>
      <c r="C1065" s="22"/>
      <c r="D1065" s="22"/>
      <c r="E1065" s="22"/>
      <c r="F1065" s="22"/>
      <c r="G1065" s="127"/>
      <c r="H1065" s="128"/>
      <c r="I1065" s="129"/>
    </row>
    <row r="1066" spans="1:9" ht="30" customHeight="1" hidden="1">
      <c r="A1066" s="46"/>
      <c r="B1066" s="4">
        <v>4255</v>
      </c>
      <c r="C1066" s="4"/>
      <c r="D1066" s="4"/>
      <c r="E1066" s="4"/>
      <c r="F1066" s="4">
        <f>B1066-+SUM(C1066:E1066)</f>
        <v>4255</v>
      </c>
      <c r="G1066" s="130"/>
      <c r="H1066" s="131"/>
      <c r="I1066" s="132"/>
    </row>
    <row r="1067" spans="1:9" ht="30" customHeight="1" hidden="1">
      <c r="A1067" s="21" t="s">
        <v>22</v>
      </c>
      <c r="B1067" s="21"/>
      <c r="C1067" s="21"/>
      <c r="D1067" s="21"/>
      <c r="E1067" s="21"/>
      <c r="F1067" s="21"/>
      <c r="G1067" s="69"/>
      <c r="H1067" s="70"/>
      <c r="I1067" s="71"/>
    </row>
    <row r="1068" spans="1:9" ht="30" customHeight="1" hidden="1">
      <c r="A1068" s="45" t="s">
        <v>110</v>
      </c>
      <c r="B1068" s="22"/>
      <c r="C1068" s="22"/>
      <c r="D1068" s="22"/>
      <c r="E1068" s="22"/>
      <c r="F1068" s="22"/>
      <c r="G1068" s="72"/>
      <c r="H1068" s="73"/>
      <c r="I1068" s="74"/>
    </row>
    <row r="1069" spans="1:9" ht="30" customHeight="1" hidden="1">
      <c r="A1069" s="46"/>
      <c r="B1069" s="4">
        <f>SUBTOTAL(9,B1025:B1066)</f>
        <v>341164</v>
      </c>
      <c r="C1069" s="4">
        <f>SUBTOTAL(9,C1025:C1066)</f>
        <v>18</v>
      </c>
      <c r="D1069" s="4">
        <f>SUBTOTAL(9,D1025:D1066)</f>
        <v>62300</v>
      </c>
      <c r="E1069" s="4">
        <f>SUBTOTAL(9,E1025:E1066)</f>
        <v>2469</v>
      </c>
      <c r="F1069" s="4">
        <f>SUBTOTAL(9,F1025:F1066)</f>
        <v>276377</v>
      </c>
      <c r="G1069" s="75"/>
      <c r="H1069" s="76"/>
      <c r="I1069" s="77"/>
    </row>
    <row r="1070" spans="1:9" ht="30" customHeight="1" hidden="1">
      <c r="A1070" s="21" t="s">
        <v>23</v>
      </c>
      <c r="B1070" s="21"/>
      <c r="C1070" s="21"/>
      <c r="D1070" s="21"/>
      <c r="E1070" s="21"/>
      <c r="F1070" s="21"/>
      <c r="G1070" s="133" t="s">
        <v>364</v>
      </c>
      <c r="H1070" s="133"/>
      <c r="I1070" s="134"/>
    </row>
    <row r="1071" spans="1:9" ht="30" customHeight="1" hidden="1">
      <c r="A1071" s="45" t="s">
        <v>281</v>
      </c>
      <c r="B1071" s="22"/>
      <c r="C1071" s="22"/>
      <c r="D1071" s="22"/>
      <c r="E1071" s="22"/>
      <c r="F1071" s="22"/>
      <c r="G1071" s="133"/>
      <c r="H1071" s="133"/>
      <c r="I1071" s="134"/>
    </row>
    <row r="1072" spans="1:9" ht="30" customHeight="1" hidden="1">
      <c r="A1072" s="46"/>
      <c r="B1072" s="4">
        <v>692</v>
      </c>
      <c r="C1072" s="4"/>
      <c r="D1072" s="4"/>
      <c r="E1072" s="4"/>
      <c r="F1072" s="4">
        <f>B1072-+SUM(C1072:E1072)</f>
        <v>692</v>
      </c>
      <c r="G1072" s="133"/>
      <c r="H1072" s="133"/>
      <c r="I1072" s="134"/>
    </row>
    <row r="1073" spans="1:9" ht="30" customHeight="1" hidden="1">
      <c r="A1073" s="21" t="s">
        <v>23</v>
      </c>
      <c r="B1073" s="21"/>
      <c r="C1073" s="21"/>
      <c r="D1073" s="21"/>
      <c r="E1073" s="21"/>
      <c r="F1073" s="21"/>
      <c r="G1073" s="133" t="s">
        <v>419</v>
      </c>
      <c r="H1073" s="133"/>
      <c r="I1073" s="134"/>
    </row>
    <row r="1074" spans="1:9" ht="30" customHeight="1" hidden="1">
      <c r="A1074" s="45" t="s">
        <v>24</v>
      </c>
      <c r="B1074" s="22"/>
      <c r="C1074" s="22"/>
      <c r="D1074" s="22"/>
      <c r="E1074" s="22"/>
      <c r="F1074" s="22"/>
      <c r="G1074" s="133"/>
      <c r="H1074" s="133"/>
      <c r="I1074" s="134"/>
    </row>
    <row r="1075" spans="1:9" ht="30" customHeight="1" hidden="1">
      <c r="A1075" s="46"/>
      <c r="B1075" s="4">
        <v>6171</v>
      </c>
      <c r="C1075" s="4"/>
      <c r="D1075" s="4"/>
      <c r="E1075" s="4"/>
      <c r="F1075" s="4">
        <f>B1075-+SUM(C1075:E1075)</f>
        <v>6171</v>
      </c>
      <c r="G1075" s="133"/>
      <c r="H1075" s="133"/>
      <c r="I1075" s="134"/>
    </row>
    <row r="1076" spans="1:9" ht="30" customHeight="1" hidden="1">
      <c r="A1076" s="21" t="s">
        <v>23</v>
      </c>
      <c r="B1076" s="21"/>
      <c r="C1076" s="21"/>
      <c r="D1076" s="21"/>
      <c r="E1076" s="21"/>
      <c r="F1076" s="21"/>
      <c r="G1076" s="133" t="s">
        <v>420</v>
      </c>
      <c r="H1076" s="133"/>
      <c r="I1076" s="134"/>
    </row>
    <row r="1077" spans="1:9" ht="30" customHeight="1" hidden="1">
      <c r="A1077" s="45" t="s">
        <v>1152</v>
      </c>
      <c r="B1077" s="22"/>
      <c r="C1077" s="22"/>
      <c r="D1077" s="22"/>
      <c r="E1077" s="22"/>
      <c r="F1077" s="22"/>
      <c r="G1077" s="133"/>
      <c r="H1077" s="133"/>
      <c r="I1077" s="134"/>
    </row>
    <row r="1078" spans="1:9" ht="30" customHeight="1" hidden="1">
      <c r="A1078" s="46"/>
      <c r="B1078" s="4">
        <v>17118</v>
      </c>
      <c r="C1078" s="4">
        <v>907</v>
      </c>
      <c r="D1078" s="4"/>
      <c r="E1078" s="4"/>
      <c r="F1078" s="4">
        <f>B1078-+SUM(C1078:E1078)</f>
        <v>16211</v>
      </c>
      <c r="G1078" s="133"/>
      <c r="H1078" s="133"/>
      <c r="I1078" s="134"/>
    </row>
    <row r="1079" spans="1:9" ht="30" customHeight="1" hidden="1">
      <c r="A1079" s="21" t="s">
        <v>23</v>
      </c>
      <c r="B1079" s="21"/>
      <c r="C1079" s="21"/>
      <c r="D1079" s="21"/>
      <c r="E1079" s="21"/>
      <c r="F1079" s="21"/>
      <c r="G1079" s="133" t="s">
        <v>421</v>
      </c>
      <c r="H1079" s="133"/>
      <c r="I1079" s="134"/>
    </row>
    <row r="1080" spans="1:9" ht="30" customHeight="1" hidden="1">
      <c r="A1080" s="45" t="s">
        <v>265</v>
      </c>
      <c r="B1080" s="22"/>
      <c r="C1080" s="22"/>
      <c r="D1080" s="22"/>
      <c r="E1080" s="22"/>
      <c r="F1080" s="22"/>
      <c r="G1080" s="133"/>
      <c r="H1080" s="133"/>
      <c r="I1080" s="134"/>
    </row>
    <row r="1081" spans="1:9" ht="30" customHeight="1" hidden="1">
      <c r="A1081" s="46"/>
      <c r="B1081" s="4">
        <v>105998</v>
      </c>
      <c r="C1081" s="4"/>
      <c r="D1081" s="4"/>
      <c r="E1081" s="4"/>
      <c r="F1081" s="4">
        <f>B1081-+SUM(C1081:E1081)</f>
        <v>105998</v>
      </c>
      <c r="G1081" s="133"/>
      <c r="H1081" s="133"/>
      <c r="I1081" s="134"/>
    </row>
    <row r="1082" spans="1:9" ht="30" customHeight="1" hidden="1">
      <c r="A1082" s="21" t="s">
        <v>23</v>
      </c>
      <c r="B1082" s="21"/>
      <c r="C1082" s="21"/>
      <c r="D1082" s="21"/>
      <c r="E1082" s="21"/>
      <c r="F1082" s="21"/>
      <c r="G1082" s="133" t="s">
        <v>422</v>
      </c>
      <c r="H1082" s="133"/>
      <c r="I1082" s="134"/>
    </row>
    <row r="1083" spans="1:9" ht="30" customHeight="1" hidden="1">
      <c r="A1083" s="45" t="s">
        <v>988</v>
      </c>
      <c r="B1083" s="22"/>
      <c r="C1083" s="22"/>
      <c r="D1083" s="22"/>
      <c r="E1083" s="22"/>
      <c r="F1083" s="22"/>
      <c r="G1083" s="133"/>
      <c r="H1083" s="133"/>
      <c r="I1083" s="134"/>
    </row>
    <row r="1084" spans="1:9" ht="30" customHeight="1" hidden="1">
      <c r="A1084" s="46"/>
      <c r="B1084" s="4">
        <v>67805</v>
      </c>
      <c r="C1084" s="4"/>
      <c r="D1084" s="4"/>
      <c r="E1084" s="4"/>
      <c r="F1084" s="4">
        <f>B1084-+SUM(C1084:E1084)</f>
        <v>67805</v>
      </c>
      <c r="G1084" s="133"/>
      <c r="H1084" s="133"/>
      <c r="I1084" s="134"/>
    </row>
    <row r="1085" spans="1:9" ht="30" customHeight="1" hidden="1">
      <c r="A1085" s="21" t="s">
        <v>23</v>
      </c>
      <c r="B1085" s="21"/>
      <c r="C1085" s="21"/>
      <c r="D1085" s="21"/>
      <c r="E1085" s="21"/>
      <c r="F1085" s="21"/>
      <c r="G1085" s="133" t="s">
        <v>383</v>
      </c>
      <c r="H1085" s="133"/>
      <c r="I1085" s="134"/>
    </row>
    <row r="1086" spans="1:9" ht="30" customHeight="1" hidden="1">
      <c r="A1086" s="45" t="s">
        <v>732</v>
      </c>
      <c r="B1086" s="22"/>
      <c r="C1086" s="22"/>
      <c r="D1086" s="22"/>
      <c r="E1086" s="22"/>
      <c r="F1086" s="22"/>
      <c r="G1086" s="133"/>
      <c r="H1086" s="133"/>
      <c r="I1086" s="134"/>
    </row>
    <row r="1087" spans="1:9" ht="30" customHeight="1" hidden="1">
      <c r="A1087" s="46"/>
      <c r="B1087" s="4">
        <v>24800</v>
      </c>
      <c r="C1087" s="4"/>
      <c r="D1087" s="4">
        <v>23300</v>
      </c>
      <c r="E1087" s="4"/>
      <c r="F1087" s="4">
        <f>B1087-+SUM(C1087:E1087)</f>
        <v>1500</v>
      </c>
      <c r="G1087" s="133"/>
      <c r="H1087" s="133"/>
      <c r="I1087" s="134"/>
    </row>
    <row r="1088" spans="1:9" ht="30" customHeight="1" hidden="1">
      <c r="A1088" s="21" t="s">
        <v>23</v>
      </c>
      <c r="B1088" s="21"/>
      <c r="C1088" s="21"/>
      <c r="D1088" s="21"/>
      <c r="E1088" s="21"/>
      <c r="F1088" s="21"/>
      <c r="G1088" s="133" t="s">
        <v>384</v>
      </c>
      <c r="H1088" s="133"/>
      <c r="I1088" s="134"/>
    </row>
    <row r="1089" spans="1:9" ht="30" customHeight="1" hidden="1">
      <c r="A1089" s="45" t="s">
        <v>1153</v>
      </c>
      <c r="B1089" s="22"/>
      <c r="C1089" s="22"/>
      <c r="D1089" s="22"/>
      <c r="E1089" s="22"/>
      <c r="F1089" s="22"/>
      <c r="G1089" s="133"/>
      <c r="H1089" s="133"/>
      <c r="I1089" s="134"/>
    </row>
    <row r="1090" spans="1:9" ht="30" customHeight="1" hidden="1">
      <c r="A1090" s="46"/>
      <c r="B1090" s="4">
        <v>242200</v>
      </c>
      <c r="C1090" s="4"/>
      <c r="D1090" s="4">
        <v>100500</v>
      </c>
      <c r="E1090" s="4"/>
      <c r="F1090" s="4">
        <f>B1090-+SUM(C1090:E1090)</f>
        <v>141700</v>
      </c>
      <c r="G1090" s="133"/>
      <c r="H1090" s="133"/>
      <c r="I1090" s="134"/>
    </row>
    <row r="1091" spans="1:9" ht="30" customHeight="1" hidden="1">
      <c r="A1091" s="21" t="s">
        <v>23</v>
      </c>
      <c r="B1091" s="21"/>
      <c r="C1091" s="21"/>
      <c r="D1091" s="21"/>
      <c r="E1091" s="21"/>
      <c r="F1091" s="21"/>
      <c r="G1091" s="133" t="s">
        <v>228</v>
      </c>
      <c r="H1091" s="133"/>
      <c r="I1091" s="134"/>
    </row>
    <row r="1092" spans="1:9" ht="30" customHeight="1" hidden="1">
      <c r="A1092" s="45" t="s">
        <v>330</v>
      </c>
      <c r="B1092" s="22"/>
      <c r="C1092" s="22"/>
      <c r="D1092" s="22"/>
      <c r="E1092" s="22"/>
      <c r="F1092" s="22"/>
      <c r="G1092" s="133"/>
      <c r="H1092" s="133"/>
      <c r="I1092" s="134"/>
    </row>
    <row r="1093" spans="1:9" ht="30" customHeight="1" hidden="1">
      <c r="A1093" s="46"/>
      <c r="B1093" s="4">
        <v>11800</v>
      </c>
      <c r="C1093" s="4">
        <v>5900</v>
      </c>
      <c r="D1093" s="4">
        <v>4400</v>
      </c>
      <c r="E1093" s="4"/>
      <c r="F1093" s="4">
        <f>B1093-+SUM(C1093:E1093)</f>
        <v>1500</v>
      </c>
      <c r="G1093" s="133"/>
      <c r="H1093" s="133"/>
      <c r="I1093" s="134"/>
    </row>
    <row r="1094" spans="1:9" ht="30" customHeight="1" hidden="1">
      <c r="A1094" s="21" t="s">
        <v>23</v>
      </c>
      <c r="B1094" s="21"/>
      <c r="C1094" s="21"/>
      <c r="D1094" s="21"/>
      <c r="E1094" s="21"/>
      <c r="F1094" s="21"/>
      <c r="G1094" s="133" t="s">
        <v>1151</v>
      </c>
      <c r="H1094" s="133"/>
      <c r="I1094" s="134"/>
    </row>
    <row r="1095" spans="1:9" ht="30" customHeight="1" hidden="1">
      <c r="A1095" s="45" t="s">
        <v>990</v>
      </c>
      <c r="B1095" s="22"/>
      <c r="C1095" s="22"/>
      <c r="D1095" s="22"/>
      <c r="E1095" s="22"/>
      <c r="F1095" s="22"/>
      <c r="G1095" s="133"/>
      <c r="H1095" s="133"/>
      <c r="I1095" s="134"/>
    </row>
    <row r="1096" spans="1:9" ht="30" customHeight="1" hidden="1">
      <c r="A1096" s="46"/>
      <c r="B1096" s="4">
        <v>26448</v>
      </c>
      <c r="C1096" s="4"/>
      <c r="D1096" s="4"/>
      <c r="E1096" s="4"/>
      <c r="F1096" s="4">
        <f>B1096-+SUM(C1096:E1096)</f>
        <v>26448</v>
      </c>
      <c r="G1096" s="133"/>
      <c r="H1096" s="133"/>
      <c r="I1096" s="134"/>
    </row>
    <row r="1097" spans="1:9" ht="30" customHeight="1" hidden="1">
      <c r="A1097" s="21" t="s">
        <v>23</v>
      </c>
      <c r="B1097" s="21"/>
      <c r="C1097" s="21"/>
      <c r="D1097" s="21"/>
      <c r="E1097" s="21"/>
      <c r="F1097" s="21"/>
      <c r="G1097" s="133" t="s">
        <v>189</v>
      </c>
      <c r="H1097" s="133"/>
      <c r="I1097" s="134"/>
    </row>
    <row r="1098" spans="1:9" ht="30" customHeight="1" hidden="1">
      <c r="A1098" s="45" t="s">
        <v>268</v>
      </c>
      <c r="B1098" s="22"/>
      <c r="C1098" s="22"/>
      <c r="D1098" s="22"/>
      <c r="E1098" s="22"/>
      <c r="F1098" s="22"/>
      <c r="G1098" s="133"/>
      <c r="H1098" s="133"/>
      <c r="I1098" s="134"/>
    </row>
    <row r="1099" spans="1:9" ht="30" customHeight="1" hidden="1">
      <c r="A1099" s="46"/>
      <c r="B1099" s="4">
        <v>2558</v>
      </c>
      <c r="C1099" s="4"/>
      <c r="D1099" s="4"/>
      <c r="E1099" s="4"/>
      <c r="F1099" s="4">
        <f>B1099-+SUM(C1099:E1099)</f>
        <v>2558</v>
      </c>
      <c r="G1099" s="133"/>
      <c r="H1099" s="133"/>
      <c r="I1099" s="134"/>
    </row>
    <row r="1100" spans="1:9" ht="30" customHeight="1" hidden="1">
      <c r="A1100" s="21" t="s">
        <v>23</v>
      </c>
      <c r="B1100" s="21"/>
      <c r="C1100" s="21"/>
      <c r="D1100" s="21"/>
      <c r="E1100" s="21"/>
      <c r="F1100" s="21"/>
      <c r="G1100" s="133" t="s">
        <v>190</v>
      </c>
      <c r="H1100" s="133"/>
      <c r="I1100" s="134"/>
    </row>
    <row r="1101" spans="1:9" ht="30" customHeight="1" hidden="1">
      <c r="A1101" s="45" t="s">
        <v>991</v>
      </c>
      <c r="B1101" s="22"/>
      <c r="C1101" s="22"/>
      <c r="D1101" s="22"/>
      <c r="E1101" s="22"/>
      <c r="F1101" s="22"/>
      <c r="G1101" s="133"/>
      <c r="H1101" s="133"/>
      <c r="I1101" s="134"/>
    </row>
    <row r="1102" spans="1:9" ht="30" customHeight="1" hidden="1">
      <c r="A1102" s="46"/>
      <c r="B1102" s="4">
        <v>29179</v>
      </c>
      <c r="C1102" s="4">
        <v>2493</v>
      </c>
      <c r="D1102" s="4"/>
      <c r="E1102" s="4"/>
      <c r="F1102" s="4">
        <f>B1102-+SUM(C1102:E1102)</f>
        <v>26686</v>
      </c>
      <c r="G1102" s="133"/>
      <c r="H1102" s="133"/>
      <c r="I1102" s="134"/>
    </row>
    <row r="1103" spans="1:9" ht="30" customHeight="1" hidden="1">
      <c r="A1103" s="21" t="s">
        <v>23</v>
      </c>
      <c r="B1103" s="21"/>
      <c r="C1103" s="21"/>
      <c r="D1103" s="21"/>
      <c r="E1103" s="21"/>
      <c r="F1103" s="21"/>
      <c r="G1103" s="133" t="s">
        <v>191</v>
      </c>
      <c r="H1103" s="133"/>
      <c r="I1103" s="134"/>
    </row>
    <row r="1104" spans="1:9" ht="30" customHeight="1" hidden="1">
      <c r="A1104" s="45" t="s">
        <v>269</v>
      </c>
      <c r="B1104" s="22"/>
      <c r="C1104" s="22"/>
      <c r="D1104" s="22"/>
      <c r="E1104" s="22"/>
      <c r="F1104" s="22"/>
      <c r="G1104" s="133"/>
      <c r="H1104" s="133"/>
      <c r="I1104" s="134"/>
    </row>
    <row r="1105" spans="1:9" ht="30" customHeight="1" hidden="1">
      <c r="A1105" s="46"/>
      <c r="B1105" s="4">
        <v>36300</v>
      </c>
      <c r="C1105" s="4"/>
      <c r="D1105" s="4">
        <v>34400</v>
      </c>
      <c r="E1105" s="4"/>
      <c r="F1105" s="4">
        <f>B1105-+SUM(C1105:E1105)</f>
        <v>1900</v>
      </c>
      <c r="G1105" s="133"/>
      <c r="H1105" s="133"/>
      <c r="I1105" s="134"/>
    </row>
    <row r="1106" spans="1:9" ht="30" customHeight="1" hidden="1">
      <c r="A1106" s="21" t="s">
        <v>23</v>
      </c>
      <c r="B1106" s="21"/>
      <c r="C1106" s="21"/>
      <c r="D1106" s="21"/>
      <c r="E1106" s="21"/>
      <c r="F1106" s="21"/>
      <c r="G1106" s="133" t="s">
        <v>929</v>
      </c>
      <c r="H1106" s="133"/>
      <c r="I1106" s="134"/>
    </row>
    <row r="1107" spans="1:9" ht="30" customHeight="1" hidden="1">
      <c r="A1107" s="45" t="s">
        <v>270</v>
      </c>
      <c r="B1107" s="22"/>
      <c r="C1107" s="22"/>
      <c r="D1107" s="22"/>
      <c r="E1107" s="22"/>
      <c r="F1107" s="22"/>
      <c r="G1107" s="133"/>
      <c r="H1107" s="133"/>
      <c r="I1107" s="134"/>
    </row>
    <row r="1108" spans="1:9" ht="30" customHeight="1" hidden="1">
      <c r="A1108" s="46"/>
      <c r="B1108" s="4">
        <v>619</v>
      </c>
      <c r="C1108" s="4"/>
      <c r="D1108" s="4"/>
      <c r="E1108" s="4"/>
      <c r="F1108" s="4">
        <f>B1108-+SUM(C1108:E1108)</f>
        <v>619</v>
      </c>
      <c r="G1108" s="133"/>
      <c r="H1108" s="133"/>
      <c r="I1108" s="134"/>
    </row>
    <row r="1109" spans="1:9" ht="30" customHeight="1" hidden="1">
      <c r="A1109" s="21" t="s">
        <v>23</v>
      </c>
      <c r="B1109" s="21"/>
      <c r="C1109" s="21"/>
      <c r="D1109" s="21"/>
      <c r="E1109" s="21"/>
      <c r="F1109" s="21"/>
      <c r="G1109" s="133" t="s">
        <v>930</v>
      </c>
      <c r="H1109" s="133"/>
      <c r="I1109" s="134"/>
    </row>
    <row r="1110" spans="1:9" ht="30" customHeight="1" hidden="1">
      <c r="A1110" s="45" t="s">
        <v>227</v>
      </c>
      <c r="B1110" s="22"/>
      <c r="C1110" s="22"/>
      <c r="D1110" s="22"/>
      <c r="E1110" s="22"/>
      <c r="F1110" s="22"/>
      <c r="G1110" s="133"/>
      <c r="H1110" s="133"/>
      <c r="I1110" s="134"/>
    </row>
    <row r="1111" spans="1:9" ht="30" customHeight="1" hidden="1">
      <c r="A1111" s="46"/>
      <c r="B1111" s="4">
        <v>17000</v>
      </c>
      <c r="C1111" s="4"/>
      <c r="D1111" s="4">
        <v>11200</v>
      </c>
      <c r="E1111" s="4">
        <v>5666</v>
      </c>
      <c r="F1111" s="4">
        <f>B1111-+SUM(C1111:E1111)</f>
        <v>134</v>
      </c>
      <c r="G1111" s="133"/>
      <c r="H1111" s="133"/>
      <c r="I1111" s="134"/>
    </row>
    <row r="1112" spans="1:9" ht="30" customHeight="1" hidden="1">
      <c r="A1112" s="21" t="s">
        <v>23</v>
      </c>
      <c r="B1112" s="21"/>
      <c r="C1112" s="21"/>
      <c r="D1112" s="21"/>
      <c r="E1112" s="21"/>
      <c r="F1112" s="21"/>
      <c r="G1112" s="133" t="s">
        <v>931</v>
      </c>
      <c r="H1112" s="133"/>
      <c r="I1112" s="134"/>
    </row>
    <row r="1113" spans="1:9" ht="30" customHeight="1" hidden="1">
      <c r="A1113" s="45" t="s">
        <v>16</v>
      </c>
      <c r="B1113" s="22"/>
      <c r="C1113" s="22"/>
      <c r="D1113" s="22"/>
      <c r="E1113" s="22"/>
      <c r="F1113" s="22"/>
      <c r="G1113" s="133"/>
      <c r="H1113" s="133"/>
      <c r="I1113" s="134"/>
    </row>
    <row r="1114" spans="1:9" ht="30" customHeight="1" hidden="1">
      <c r="A1114" s="46"/>
      <c r="B1114" s="4">
        <v>1431</v>
      </c>
      <c r="C1114" s="4"/>
      <c r="D1114" s="4"/>
      <c r="E1114" s="4"/>
      <c r="F1114" s="4">
        <f>B1114-+SUM(C1114:E1114)</f>
        <v>1431</v>
      </c>
      <c r="G1114" s="133"/>
      <c r="H1114" s="133"/>
      <c r="I1114" s="134"/>
    </row>
    <row r="1115" spans="1:9" ht="30" customHeight="1" hidden="1">
      <c r="A1115" s="21" t="s">
        <v>23</v>
      </c>
      <c r="B1115" s="21"/>
      <c r="C1115" s="21"/>
      <c r="D1115" s="21"/>
      <c r="E1115" s="21"/>
      <c r="F1115" s="21"/>
      <c r="G1115" s="133" t="s">
        <v>932</v>
      </c>
      <c r="H1115" s="133"/>
      <c r="I1115" s="134"/>
    </row>
    <row r="1116" spans="1:9" ht="30" customHeight="1" hidden="1">
      <c r="A1116" s="45" t="s">
        <v>19</v>
      </c>
      <c r="B1116" s="22"/>
      <c r="C1116" s="22"/>
      <c r="D1116" s="22"/>
      <c r="E1116" s="22"/>
      <c r="F1116" s="22"/>
      <c r="G1116" s="133"/>
      <c r="H1116" s="133"/>
      <c r="I1116" s="134"/>
    </row>
    <row r="1117" spans="1:9" ht="30" customHeight="1" hidden="1">
      <c r="A1117" s="46"/>
      <c r="B1117" s="4">
        <v>11000</v>
      </c>
      <c r="C1117" s="4">
        <v>6670</v>
      </c>
      <c r="D1117" s="4">
        <v>3300</v>
      </c>
      <c r="E1117" s="4"/>
      <c r="F1117" s="4">
        <f>B1117-+SUM(C1117:E1117)</f>
        <v>1030</v>
      </c>
      <c r="G1117" s="133"/>
      <c r="H1117" s="133"/>
      <c r="I1117" s="134"/>
    </row>
    <row r="1118" spans="1:9" ht="30" customHeight="1" hidden="1">
      <c r="A1118" s="21" t="s">
        <v>23</v>
      </c>
      <c r="B1118" s="21"/>
      <c r="C1118" s="21"/>
      <c r="D1118" s="21"/>
      <c r="E1118" s="21"/>
      <c r="F1118" s="21"/>
      <c r="G1118" s="133" t="s">
        <v>1150</v>
      </c>
      <c r="H1118" s="133"/>
      <c r="I1118" s="134"/>
    </row>
    <row r="1119" spans="1:9" ht="30" customHeight="1" hidden="1">
      <c r="A1119" s="45" t="s">
        <v>869</v>
      </c>
      <c r="B1119" s="22"/>
      <c r="C1119" s="22"/>
      <c r="D1119" s="22"/>
      <c r="E1119" s="22"/>
      <c r="F1119" s="22"/>
      <c r="G1119" s="133"/>
      <c r="H1119" s="133"/>
      <c r="I1119" s="134"/>
    </row>
    <row r="1120" spans="1:9" ht="30" customHeight="1" hidden="1">
      <c r="A1120" s="46"/>
      <c r="B1120" s="4">
        <v>1000</v>
      </c>
      <c r="C1120" s="4"/>
      <c r="D1120" s="4"/>
      <c r="E1120" s="4"/>
      <c r="F1120" s="4">
        <f>B1120-+SUM(C1120:E1120)</f>
        <v>1000</v>
      </c>
      <c r="G1120" s="133"/>
      <c r="H1120" s="133"/>
      <c r="I1120" s="134"/>
    </row>
    <row r="1121" spans="1:9" ht="30" customHeight="1" hidden="1">
      <c r="A1121" s="21" t="s">
        <v>23</v>
      </c>
      <c r="B1121" s="21"/>
      <c r="C1121" s="21"/>
      <c r="D1121" s="21"/>
      <c r="E1121" s="21"/>
      <c r="F1121" s="21"/>
      <c r="G1121" s="69"/>
      <c r="H1121" s="70"/>
      <c r="I1121" s="71"/>
    </row>
    <row r="1122" spans="1:9" ht="30" customHeight="1" hidden="1">
      <c r="A1122" s="45" t="s">
        <v>110</v>
      </c>
      <c r="B1122" s="22"/>
      <c r="C1122" s="22"/>
      <c r="D1122" s="22"/>
      <c r="E1122" s="22"/>
      <c r="F1122" s="22"/>
      <c r="G1122" s="72"/>
      <c r="H1122" s="73"/>
      <c r="I1122" s="74"/>
    </row>
    <row r="1123" spans="1:9" ht="30" customHeight="1" hidden="1">
      <c r="A1123" s="46"/>
      <c r="B1123" s="4">
        <f>SUBTOTAL(9,B1072:B1120)</f>
        <v>602119</v>
      </c>
      <c r="C1123" s="4">
        <f>SUBTOTAL(9,C1072:C1120)</f>
        <v>15970</v>
      </c>
      <c r="D1123" s="4">
        <f>SUBTOTAL(9,D1072:D1120)</f>
        <v>177100</v>
      </c>
      <c r="E1123" s="4">
        <f>SUBTOTAL(9,E1072:E1120)</f>
        <v>5666</v>
      </c>
      <c r="F1123" s="4">
        <f>SUBTOTAL(9,F1072:F1120)</f>
        <v>403383</v>
      </c>
      <c r="G1123" s="75"/>
      <c r="H1123" s="76"/>
      <c r="I1123" s="77"/>
    </row>
    <row r="1124" spans="1:9" ht="30" customHeight="1" hidden="1">
      <c r="A1124" s="21" t="s">
        <v>697</v>
      </c>
      <c r="B1124" s="21"/>
      <c r="C1124" s="21"/>
      <c r="D1124" s="21"/>
      <c r="E1124" s="21"/>
      <c r="F1124" s="21"/>
      <c r="G1124" s="69" t="s">
        <v>546</v>
      </c>
      <c r="H1124" s="93"/>
      <c r="I1124" s="94"/>
    </row>
    <row r="1125" spans="1:9" ht="30" customHeight="1" hidden="1">
      <c r="A1125" s="45" t="s">
        <v>323</v>
      </c>
      <c r="B1125" s="22"/>
      <c r="C1125" s="22"/>
      <c r="D1125" s="22"/>
      <c r="E1125" s="22"/>
      <c r="F1125" s="22"/>
      <c r="G1125" s="95"/>
      <c r="H1125" s="96"/>
      <c r="I1125" s="97"/>
    </row>
    <row r="1126" spans="1:9" ht="30" customHeight="1" hidden="1">
      <c r="A1126" s="46"/>
      <c r="B1126" s="4">
        <v>1374126</v>
      </c>
      <c r="C1126" s="4"/>
      <c r="D1126" s="4"/>
      <c r="E1126" s="4"/>
      <c r="F1126" s="4">
        <f>B1126-+SUM(C1126:E1126)</f>
        <v>1374126</v>
      </c>
      <c r="G1126" s="98"/>
      <c r="H1126" s="99"/>
      <c r="I1126" s="100"/>
    </row>
    <row r="1127" spans="1:9" ht="30" customHeight="1" hidden="1">
      <c r="A1127" s="21" t="s">
        <v>713</v>
      </c>
      <c r="B1127" s="21"/>
      <c r="C1127" s="21"/>
      <c r="D1127" s="21"/>
      <c r="E1127" s="21"/>
      <c r="F1127" s="21"/>
      <c r="G1127" s="135" t="s">
        <v>409</v>
      </c>
      <c r="H1127" s="136"/>
      <c r="I1127" s="137"/>
    </row>
    <row r="1128" spans="1:9" ht="30" customHeight="1" hidden="1">
      <c r="A1128" s="45" t="s">
        <v>870</v>
      </c>
      <c r="B1128" s="22"/>
      <c r="C1128" s="22"/>
      <c r="D1128" s="22"/>
      <c r="E1128" s="22"/>
      <c r="F1128" s="22"/>
      <c r="G1128" s="138"/>
      <c r="H1128" s="139"/>
      <c r="I1128" s="140"/>
    </row>
    <row r="1129" spans="1:9" ht="30" customHeight="1" hidden="1">
      <c r="A1129" s="46"/>
      <c r="B1129" s="4">
        <v>9384</v>
      </c>
      <c r="C1129" s="4">
        <v>3150</v>
      </c>
      <c r="D1129" s="4"/>
      <c r="E1129" s="4">
        <v>1909</v>
      </c>
      <c r="F1129" s="4">
        <f>B1129-+SUM(C1129:E1129)</f>
        <v>4325</v>
      </c>
      <c r="G1129" s="141"/>
      <c r="H1129" s="142"/>
      <c r="I1129" s="143"/>
    </row>
    <row r="1130" spans="1:9" ht="30" customHeight="1" hidden="1">
      <c r="A1130" s="21" t="s">
        <v>713</v>
      </c>
      <c r="B1130" s="21"/>
      <c r="C1130" s="21"/>
      <c r="D1130" s="21"/>
      <c r="E1130" s="21"/>
      <c r="F1130" s="21"/>
      <c r="G1130" s="135" t="s">
        <v>410</v>
      </c>
      <c r="H1130" s="136"/>
      <c r="I1130" s="137"/>
    </row>
    <row r="1131" spans="1:9" ht="30" customHeight="1" hidden="1">
      <c r="A1131" s="45" t="s">
        <v>207</v>
      </c>
      <c r="B1131" s="22"/>
      <c r="C1131" s="22"/>
      <c r="D1131" s="22"/>
      <c r="E1131" s="22"/>
      <c r="F1131" s="22"/>
      <c r="G1131" s="138"/>
      <c r="H1131" s="139"/>
      <c r="I1131" s="140"/>
    </row>
    <row r="1132" spans="1:9" ht="30" customHeight="1" hidden="1">
      <c r="A1132" s="46"/>
      <c r="B1132" s="4">
        <v>4500</v>
      </c>
      <c r="C1132" s="4">
        <v>2250</v>
      </c>
      <c r="D1132" s="4"/>
      <c r="E1132" s="4"/>
      <c r="F1132" s="4">
        <f>B1132-+SUM(C1132:E1132)</f>
        <v>2250</v>
      </c>
      <c r="G1132" s="141"/>
      <c r="H1132" s="142"/>
      <c r="I1132" s="143"/>
    </row>
    <row r="1133" spans="1:9" ht="30" customHeight="1" hidden="1">
      <c r="A1133" s="21" t="s">
        <v>713</v>
      </c>
      <c r="B1133" s="21"/>
      <c r="C1133" s="21"/>
      <c r="D1133" s="21"/>
      <c r="E1133" s="21"/>
      <c r="F1133" s="21"/>
      <c r="G1133" s="135" t="s">
        <v>1169</v>
      </c>
      <c r="H1133" s="136"/>
      <c r="I1133" s="137"/>
    </row>
    <row r="1134" spans="1:9" ht="30" customHeight="1" hidden="1">
      <c r="A1134" s="45" t="s">
        <v>786</v>
      </c>
      <c r="B1134" s="22"/>
      <c r="C1134" s="22"/>
      <c r="D1134" s="22"/>
      <c r="E1134" s="22"/>
      <c r="F1134" s="22"/>
      <c r="G1134" s="138"/>
      <c r="H1134" s="139"/>
      <c r="I1134" s="140"/>
    </row>
    <row r="1135" spans="1:9" ht="30" customHeight="1" hidden="1">
      <c r="A1135" s="46"/>
      <c r="B1135" s="4">
        <v>25772</v>
      </c>
      <c r="C1135" s="4">
        <v>46039</v>
      </c>
      <c r="D1135" s="4"/>
      <c r="E1135" s="4">
        <v>82900</v>
      </c>
      <c r="F1135" s="4">
        <f>B1135-+SUM(C1135:E1135)</f>
        <v>-103167</v>
      </c>
      <c r="G1135" s="141"/>
      <c r="H1135" s="142"/>
      <c r="I1135" s="143"/>
    </row>
    <row r="1136" spans="1:9" ht="30" customHeight="1" hidden="1">
      <c r="A1136" s="21" t="s">
        <v>713</v>
      </c>
      <c r="B1136" s="21"/>
      <c r="C1136" s="21"/>
      <c r="D1136" s="21"/>
      <c r="E1136" s="21"/>
      <c r="F1136" s="21"/>
      <c r="G1136" s="135" t="s">
        <v>1170</v>
      </c>
      <c r="H1136" s="136"/>
      <c r="I1136" s="137"/>
    </row>
    <row r="1137" spans="1:9" ht="30" customHeight="1" hidden="1">
      <c r="A1137" s="45" t="s">
        <v>328</v>
      </c>
      <c r="B1137" s="22"/>
      <c r="C1137" s="22"/>
      <c r="D1137" s="22"/>
      <c r="E1137" s="22"/>
      <c r="F1137" s="22"/>
      <c r="G1137" s="138"/>
      <c r="H1137" s="139"/>
      <c r="I1137" s="140"/>
    </row>
    <row r="1138" spans="1:9" ht="30" customHeight="1" hidden="1">
      <c r="A1138" s="46"/>
      <c r="B1138" s="4">
        <v>2016</v>
      </c>
      <c r="C1138" s="4">
        <v>2016</v>
      </c>
      <c r="D1138" s="4"/>
      <c r="E1138" s="4"/>
      <c r="F1138" s="4">
        <f>B1138-+SUM(C1138:E1138)</f>
        <v>0</v>
      </c>
      <c r="G1138" s="141"/>
      <c r="H1138" s="142"/>
      <c r="I1138" s="143"/>
    </row>
    <row r="1139" spans="1:9" ht="30" customHeight="1" hidden="1">
      <c r="A1139" s="21" t="s">
        <v>713</v>
      </c>
      <c r="B1139" s="21"/>
      <c r="C1139" s="21"/>
      <c r="D1139" s="21"/>
      <c r="E1139" s="21"/>
      <c r="F1139" s="21"/>
      <c r="G1139" s="135" t="s">
        <v>1171</v>
      </c>
      <c r="H1139" s="136"/>
      <c r="I1139" s="137"/>
    </row>
    <row r="1140" spans="1:9" ht="30" customHeight="1" hidden="1">
      <c r="A1140" s="45" t="s">
        <v>785</v>
      </c>
      <c r="B1140" s="22"/>
      <c r="C1140" s="22"/>
      <c r="D1140" s="22"/>
      <c r="E1140" s="22"/>
      <c r="F1140" s="22"/>
      <c r="G1140" s="138"/>
      <c r="H1140" s="139"/>
      <c r="I1140" s="140"/>
    </row>
    <row r="1141" spans="1:9" ht="30" customHeight="1" hidden="1">
      <c r="A1141" s="46"/>
      <c r="B1141" s="4">
        <v>890</v>
      </c>
      <c r="C1141" s="4"/>
      <c r="D1141" s="4"/>
      <c r="E1141" s="4">
        <v>890</v>
      </c>
      <c r="F1141" s="4">
        <f>B1141-+SUM(C1141:E1141)</f>
        <v>0</v>
      </c>
      <c r="G1141" s="141"/>
      <c r="H1141" s="142"/>
      <c r="I1141" s="143"/>
    </row>
    <row r="1142" spans="1:9" ht="30" customHeight="1" hidden="1">
      <c r="A1142" s="21" t="s">
        <v>713</v>
      </c>
      <c r="B1142" s="21"/>
      <c r="C1142" s="21"/>
      <c r="D1142" s="21"/>
      <c r="E1142" s="21"/>
      <c r="F1142" s="21"/>
      <c r="G1142" s="135" t="s">
        <v>1172</v>
      </c>
      <c r="H1142" s="136"/>
      <c r="I1142" s="137"/>
    </row>
    <row r="1143" spans="1:9" ht="30" customHeight="1" hidden="1">
      <c r="A1143" s="45" t="s">
        <v>329</v>
      </c>
      <c r="B1143" s="22"/>
      <c r="C1143" s="22"/>
      <c r="D1143" s="22"/>
      <c r="E1143" s="22"/>
      <c r="F1143" s="22"/>
      <c r="G1143" s="138"/>
      <c r="H1143" s="139"/>
      <c r="I1143" s="140"/>
    </row>
    <row r="1144" spans="1:9" ht="30" customHeight="1" hidden="1">
      <c r="A1144" s="46"/>
      <c r="B1144" s="4">
        <v>378</v>
      </c>
      <c r="C1144" s="4"/>
      <c r="D1144" s="4"/>
      <c r="E1144" s="4">
        <v>378</v>
      </c>
      <c r="F1144" s="4">
        <f>B1144-+SUM(C1144:E1144)</f>
        <v>0</v>
      </c>
      <c r="G1144" s="141"/>
      <c r="H1144" s="142"/>
      <c r="I1144" s="143"/>
    </row>
    <row r="1145" spans="1:9" ht="30" customHeight="1" hidden="1">
      <c r="A1145" s="21" t="s">
        <v>713</v>
      </c>
      <c r="B1145" s="21"/>
      <c r="C1145" s="21"/>
      <c r="D1145" s="21"/>
      <c r="E1145" s="21"/>
      <c r="F1145" s="21"/>
      <c r="G1145" s="135" t="s">
        <v>1173</v>
      </c>
      <c r="H1145" s="136"/>
      <c r="I1145" s="137"/>
    </row>
    <row r="1146" spans="1:9" ht="30" customHeight="1" hidden="1">
      <c r="A1146" s="45" t="s">
        <v>475</v>
      </c>
      <c r="B1146" s="22"/>
      <c r="C1146" s="22"/>
      <c r="D1146" s="22"/>
      <c r="E1146" s="22"/>
      <c r="F1146" s="22"/>
      <c r="G1146" s="138"/>
      <c r="H1146" s="139"/>
      <c r="I1146" s="140"/>
    </row>
    <row r="1147" spans="1:9" ht="30" customHeight="1" hidden="1">
      <c r="A1147" s="46"/>
      <c r="B1147" s="4">
        <v>445</v>
      </c>
      <c r="C1147" s="4"/>
      <c r="D1147" s="4"/>
      <c r="E1147" s="4">
        <v>445</v>
      </c>
      <c r="F1147" s="4">
        <f>B1147-+SUM(C1147:E1147)</f>
        <v>0</v>
      </c>
      <c r="G1147" s="141"/>
      <c r="H1147" s="142"/>
      <c r="I1147" s="143"/>
    </row>
    <row r="1148" spans="1:9" ht="30" customHeight="1" hidden="1">
      <c r="A1148" s="21" t="s">
        <v>713</v>
      </c>
      <c r="B1148" s="21"/>
      <c r="C1148" s="21"/>
      <c r="D1148" s="21"/>
      <c r="E1148" s="21"/>
      <c r="F1148" s="21"/>
      <c r="G1148" s="135" t="s">
        <v>1174</v>
      </c>
      <c r="H1148" s="136"/>
      <c r="I1148" s="137"/>
    </row>
    <row r="1149" spans="1:9" ht="30" customHeight="1" hidden="1">
      <c r="A1149" s="45" t="s">
        <v>476</v>
      </c>
      <c r="B1149" s="22"/>
      <c r="C1149" s="22"/>
      <c r="D1149" s="22"/>
      <c r="E1149" s="22"/>
      <c r="F1149" s="22"/>
      <c r="G1149" s="138"/>
      <c r="H1149" s="139"/>
      <c r="I1149" s="140"/>
    </row>
    <row r="1150" spans="1:9" ht="30" customHeight="1" hidden="1">
      <c r="A1150" s="46"/>
      <c r="B1150" s="4">
        <v>7000</v>
      </c>
      <c r="C1150" s="4">
        <v>3500</v>
      </c>
      <c r="D1150" s="4"/>
      <c r="E1150" s="4"/>
      <c r="F1150" s="4">
        <f>B1150-+SUM(C1150:E1150)</f>
        <v>3500</v>
      </c>
      <c r="G1150" s="141"/>
      <c r="H1150" s="142"/>
      <c r="I1150" s="143"/>
    </row>
    <row r="1151" spans="1:9" ht="30" customHeight="1" hidden="1">
      <c r="A1151" s="21" t="s">
        <v>713</v>
      </c>
      <c r="B1151" s="21"/>
      <c r="C1151" s="21"/>
      <c r="D1151" s="21"/>
      <c r="E1151" s="21"/>
      <c r="F1151" s="21"/>
      <c r="G1151" s="135" t="s">
        <v>1175</v>
      </c>
      <c r="H1151" s="136"/>
      <c r="I1151" s="137"/>
    </row>
    <row r="1152" spans="1:9" ht="30" customHeight="1" hidden="1">
      <c r="A1152" s="45" t="s">
        <v>313</v>
      </c>
      <c r="B1152" s="22"/>
      <c r="C1152" s="22"/>
      <c r="D1152" s="22"/>
      <c r="E1152" s="22"/>
      <c r="F1152" s="22"/>
      <c r="G1152" s="138"/>
      <c r="H1152" s="139"/>
      <c r="I1152" s="140"/>
    </row>
    <row r="1153" spans="1:9" ht="30" customHeight="1" hidden="1">
      <c r="A1153" s="46"/>
      <c r="B1153" s="4">
        <v>8840</v>
      </c>
      <c r="C1153" s="4"/>
      <c r="D1153" s="4"/>
      <c r="E1153" s="4"/>
      <c r="F1153" s="4">
        <f>B1153-+SUM(C1153:E1153)</f>
        <v>8840</v>
      </c>
      <c r="G1153" s="141"/>
      <c r="H1153" s="142"/>
      <c r="I1153" s="143"/>
    </row>
    <row r="1154" spans="1:9" ht="30" customHeight="1" hidden="1">
      <c r="A1154" s="21" t="s">
        <v>713</v>
      </c>
      <c r="B1154" s="21"/>
      <c r="C1154" s="21"/>
      <c r="D1154" s="21"/>
      <c r="E1154" s="21"/>
      <c r="F1154" s="21"/>
      <c r="G1154" s="135" t="s">
        <v>1176</v>
      </c>
      <c r="H1154" s="136"/>
      <c r="I1154" s="137"/>
    </row>
    <row r="1155" spans="1:9" ht="30" customHeight="1" hidden="1">
      <c r="A1155" s="45" t="s">
        <v>477</v>
      </c>
      <c r="B1155" s="22"/>
      <c r="C1155" s="22"/>
      <c r="D1155" s="22"/>
      <c r="E1155" s="22"/>
      <c r="F1155" s="22"/>
      <c r="G1155" s="138"/>
      <c r="H1155" s="139"/>
      <c r="I1155" s="140"/>
    </row>
    <row r="1156" spans="1:9" ht="30" customHeight="1" hidden="1">
      <c r="A1156" s="46"/>
      <c r="B1156" s="4">
        <v>461051</v>
      </c>
      <c r="C1156" s="4">
        <v>186400</v>
      </c>
      <c r="D1156" s="4">
        <v>266800</v>
      </c>
      <c r="E1156" s="4"/>
      <c r="F1156" s="4">
        <f>B1156-+SUM(C1156:E1156)</f>
        <v>7851</v>
      </c>
      <c r="G1156" s="141"/>
      <c r="H1156" s="142"/>
      <c r="I1156" s="143"/>
    </row>
    <row r="1157" spans="1:9" ht="30" customHeight="1" hidden="1">
      <c r="A1157" s="21" t="s">
        <v>713</v>
      </c>
      <c r="B1157" s="21"/>
      <c r="C1157" s="21"/>
      <c r="D1157" s="21"/>
      <c r="E1157" s="21"/>
      <c r="F1157" s="21"/>
      <c r="G1157" s="135" t="s">
        <v>1177</v>
      </c>
      <c r="H1157" s="136"/>
      <c r="I1157" s="137"/>
    </row>
    <row r="1158" spans="1:9" ht="30" customHeight="1" hidden="1">
      <c r="A1158" s="45" t="s">
        <v>324</v>
      </c>
      <c r="B1158" s="22"/>
      <c r="C1158" s="22"/>
      <c r="D1158" s="22"/>
      <c r="E1158" s="22"/>
      <c r="F1158" s="22"/>
      <c r="G1158" s="138"/>
      <c r="H1158" s="139"/>
      <c r="I1158" s="140"/>
    </row>
    <row r="1159" spans="1:9" ht="30" customHeight="1" hidden="1">
      <c r="A1159" s="46"/>
      <c r="B1159" s="4">
        <v>64400</v>
      </c>
      <c r="C1159" s="4">
        <v>29593</v>
      </c>
      <c r="D1159" s="4">
        <v>29500</v>
      </c>
      <c r="E1159" s="4"/>
      <c r="F1159" s="4">
        <f>B1159-+SUM(C1159:E1159)</f>
        <v>5307</v>
      </c>
      <c r="G1159" s="141"/>
      <c r="H1159" s="142"/>
      <c r="I1159" s="143"/>
    </row>
    <row r="1160" spans="1:9" ht="30" customHeight="1" hidden="1">
      <c r="A1160" s="21" t="s">
        <v>713</v>
      </c>
      <c r="B1160" s="21"/>
      <c r="C1160" s="21"/>
      <c r="D1160" s="21"/>
      <c r="E1160" s="21"/>
      <c r="F1160" s="21"/>
      <c r="G1160" s="135" t="s">
        <v>810</v>
      </c>
      <c r="H1160" s="136"/>
      <c r="I1160" s="137"/>
    </row>
    <row r="1161" spans="1:9" ht="30" customHeight="1" hidden="1">
      <c r="A1161" s="45" t="s">
        <v>325</v>
      </c>
      <c r="B1161" s="22"/>
      <c r="C1161" s="22"/>
      <c r="D1161" s="22"/>
      <c r="E1161" s="22"/>
      <c r="F1161" s="22"/>
      <c r="G1161" s="138"/>
      <c r="H1161" s="139"/>
      <c r="I1161" s="140"/>
    </row>
    <row r="1162" spans="1:9" ht="30" customHeight="1" hidden="1">
      <c r="A1162" s="46"/>
      <c r="B1162" s="4">
        <v>7000</v>
      </c>
      <c r="C1162" s="4">
        <v>3500</v>
      </c>
      <c r="D1162" s="4"/>
      <c r="E1162" s="4"/>
      <c r="F1162" s="4">
        <f>B1162-+SUM(C1162:E1162)</f>
        <v>3500</v>
      </c>
      <c r="G1162" s="141"/>
      <c r="H1162" s="142"/>
      <c r="I1162" s="143"/>
    </row>
    <row r="1163" spans="1:9" ht="30" customHeight="1" hidden="1">
      <c r="A1163" s="21" t="s">
        <v>713</v>
      </c>
      <c r="B1163" s="21"/>
      <c r="C1163" s="21"/>
      <c r="D1163" s="21"/>
      <c r="E1163" s="21"/>
      <c r="F1163" s="21"/>
      <c r="G1163" s="69"/>
      <c r="H1163" s="70"/>
      <c r="I1163" s="71"/>
    </row>
    <row r="1164" spans="1:9" ht="30" customHeight="1" hidden="1">
      <c r="A1164" s="45" t="s">
        <v>110</v>
      </c>
      <c r="B1164" s="22"/>
      <c r="C1164" s="22"/>
      <c r="D1164" s="22"/>
      <c r="E1164" s="22"/>
      <c r="F1164" s="22"/>
      <c r="G1164" s="72"/>
      <c r="H1164" s="73"/>
      <c r="I1164" s="74"/>
    </row>
    <row r="1165" spans="1:9" ht="30" customHeight="1" hidden="1">
      <c r="A1165" s="46"/>
      <c r="B1165" s="4">
        <f>SUBTOTAL(9,B1129:B1162)</f>
        <v>591676</v>
      </c>
      <c r="C1165" s="4">
        <f>SUBTOTAL(9,C1129:C1162)</f>
        <v>276448</v>
      </c>
      <c r="D1165" s="4">
        <f>SUBTOTAL(9,D1129:D1162)</f>
        <v>296300</v>
      </c>
      <c r="E1165" s="4">
        <f>SUBTOTAL(9,E1129:E1162)</f>
        <v>86522</v>
      </c>
      <c r="F1165" s="4">
        <f>SUBTOTAL(9,F1129:F1162)</f>
        <v>-67594</v>
      </c>
      <c r="G1165" s="75"/>
      <c r="H1165" s="76"/>
      <c r="I1165" s="77"/>
    </row>
    <row r="1166" spans="1:9" ht="30" customHeight="1" hidden="1">
      <c r="A1166" s="36" t="s">
        <v>698</v>
      </c>
      <c r="B1166" s="21"/>
      <c r="C1166" s="21"/>
      <c r="D1166" s="21"/>
      <c r="E1166" s="21"/>
      <c r="F1166" s="21"/>
      <c r="G1166" s="69" t="s">
        <v>567</v>
      </c>
      <c r="H1166" s="70"/>
      <c r="I1166" s="71"/>
    </row>
    <row r="1167" spans="1:9" ht="30" customHeight="1" hidden="1">
      <c r="A1167" s="45" t="s">
        <v>331</v>
      </c>
      <c r="B1167" s="22"/>
      <c r="C1167" s="22"/>
      <c r="D1167" s="22"/>
      <c r="E1167" s="22"/>
      <c r="F1167" s="22"/>
      <c r="G1167" s="72"/>
      <c r="H1167" s="73"/>
      <c r="I1167" s="74"/>
    </row>
    <row r="1168" spans="1:9" ht="30" customHeight="1" hidden="1">
      <c r="A1168" s="46"/>
      <c r="B1168" s="4">
        <v>139900</v>
      </c>
      <c r="C1168" s="4"/>
      <c r="D1168" s="4"/>
      <c r="E1168" s="4"/>
      <c r="F1168" s="4">
        <f>B1168-+SUM(C1168:E1168)</f>
        <v>139900</v>
      </c>
      <c r="G1168" s="75"/>
      <c r="H1168" s="76"/>
      <c r="I1168" s="77"/>
    </row>
    <row r="1169" spans="1:9" ht="30" customHeight="1" hidden="1">
      <c r="A1169" s="36" t="s">
        <v>698</v>
      </c>
      <c r="B1169" s="21"/>
      <c r="C1169" s="21"/>
      <c r="D1169" s="21"/>
      <c r="E1169" s="21"/>
      <c r="F1169" s="21"/>
      <c r="G1169" s="69" t="s">
        <v>56</v>
      </c>
      <c r="H1169" s="70"/>
      <c r="I1169" s="71"/>
    </row>
    <row r="1170" spans="1:9" ht="30" customHeight="1" hidden="1">
      <c r="A1170" s="45" t="s">
        <v>840</v>
      </c>
      <c r="B1170" s="22"/>
      <c r="C1170" s="22"/>
      <c r="D1170" s="22"/>
      <c r="E1170" s="22"/>
      <c r="F1170" s="22"/>
      <c r="G1170" s="72"/>
      <c r="H1170" s="73"/>
      <c r="I1170" s="74"/>
    </row>
    <row r="1171" spans="1:9" ht="30" customHeight="1" hidden="1">
      <c r="A1171" s="46"/>
      <c r="B1171" s="4">
        <v>7839</v>
      </c>
      <c r="C1171" s="4"/>
      <c r="D1171" s="4"/>
      <c r="E1171" s="4"/>
      <c r="F1171" s="4">
        <f>B1171-+SUM(C1171:E1171)</f>
        <v>7839</v>
      </c>
      <c r="G1171" s="75"/>
      <c r="H1171" s="76"/>
      <c r="I1171" s="77"/>
    </row>
    <row r="1172" spans="1:9" ht="30" customHeight="1" hidden="1">
      <c r="A1172" s="36" t="s">
        <v>698</v>
      </c>
      <c r="B1172" s="21"/>
      <c r="C1172" s="21"/>
      <c r="D1172" s="21"/>
      <c r="E1172" s="21"/>
      <c r="F1172" s="21"/>
      <c r="G1172" s="69"/>
      <c r="H1172" s="70"/>
      <c r="I1172" s="71"/>
    </row>
    <row r="1173" spans="1:9" ht="30" customHeight="1" hidden="1">
      <c r="A1173" s="45" t="s">
        <v>110</v>
      </c>
      <c r="B1173" s="22"/>
      <c r="C1173" s="22"/>
      <c r="D1173" s="22"/>
      <c r="E1173" s="22"/>
      <c r="F1173" s="22"/>
      <c r="G1173" s="72"/>
      <c r="H1173" s="73"/>
      <c r="I1173" s="74"/>
    </row>
    <row r="1174" spans="1:9" ht="30" customHeight="1" hidden="1">
      <c r="A1174" s="46"/>
      <c r="B1174" s="4">
        <f>SUBTOTAL(9,B1168:B1171)</f>
        <v>147739</v>
      </c>
      <c r="C1174" s="4">
        <f>SUBTOTAL(9,C1168:C1171)</f>
        <v>0</v>
      </c>
      <c r="D1174" s="4">
        <f>SUBTOTAL(9,D1168:D1171)</f>
        <v>0</v>
      </c>
      <c r="E1174" s="4">
        <f>SUBTOTAL(9,E1168:E1171)</f>
        <v>0</v>
      </c>
      <c r="F1174" s="4">
        <f>SUBTOTAL(9,F1168:F1171)</f>
        <v>147739</v>
      </c>
      <c r="G1174" s="75"/>
      <c r="H1174" s="76"/>
      <c r="I1174" s="77"/>
    </row>
    <row r="1175" spans="1:9" ht="30" customHeight="1">
      <c r="A1175" s="25" t="s">
        <v>733</v>
      </c>
      <c r="B1175" s="25"/>
      <c r="C1175" s="21"/>
      <c r="D1175" s="21"/>
      <c r="E1175" s="21"/>
      <c r="F1175" s="21"/>
      <c r="G1175" s="69" t="s">
        <v>937</v>
      </c>
      <c r="H1175" s="70"/>
      <c r="I1175" s="71"/>
    </row>
    <row r="1176" spans="1:9" ht="30" customHeight="1">
      <c r="A1176" s="56" t="s">
        <v>195</v>
      </c>
      <c r="B1176" s="29"/>
      <c r="C1176" s="22"/>
      <c r="D1176" s="22"/>
      <c r="E1176" s="22"/>
      <c r="F1176" s="22"/>
      <c r="G1176" s="72"/>
      <c r="H1176" s="73"/>
      <c r="I1176" s="74"/>
    </row>
    <row r="1177" spans="1:9" ht="30" customHeight="1">
      <c r="A1177" s="46"/>
      <c r="B1177" s="30">
        <v>61</v>
      </c>
      <c r="C1177" s="4"/>
      <c r="D1177" s="4"/>
      <c r="E1177" s="4">
        <v>61</v>
      </c>
      <c r="F1177" s="4">
        <f>B1177-+SUM(C1177:E1177)</f>
        <v>0</v>
      </c>
      <c r="G1177" s="75"/>
      <c r="H1177" s="76"/>
      <c r="I1177" s="77"/>
    </row>
    <row r="1178" spans="1:9" ht="30" customHeight="1">
      <c r="A1178" s="25" t="s">
        <v>733</v>
      </c>
      <c r="B1178" s="25"/>
      <c r="C1178" s="21"/>
      <c r="D1178" s="21"/>
      <c r="E1178" s="21"/>
      <c r="F1178" s="21"/>
      <c r="G1178" s="69" t="s">
        <v>996</v>
      </c>
      <c r="H1178" s="70"/>
      <c r="I1178" s="71"/>
    </row>
    <row r="1179" spans="1:9" ht="30" customHeight="1">
      <c r="A1179" s="56" t="s">
        <v>196</v>
      </c>
      <c r="B1179" s="29"/>
      <c r="C1179" s="22"/>
      <c r="D1179" s="22"/>
      <c r="E1179" s="22"/>
      <c r="F1179" s="22"/>
      <c r="G1179" s="72"/>
      <c r="H1179" s="73"/>
      <c r="I1179" s="74"/>
    </row>
    <row r="1180" spans="1:9" ht="30" customHeight="1">
      <c r="A1180" s="46"/>
      <c r="B1180" s="30">
        <v>2710</v>
      </c>
      <c r="C1180" s="4"/>
      <c r="D1180" s="4"/>
      <c r="E1180" s="4"/>
      <c r="F1180" s="4">
        <f>B1180-+SUM(C1180:E1180)</f>
        <v>2710</v>
      </c>
      <c r="G1180" s="75"/>
      <c r="H1180" s="76"/>
      <c r="I1180" s="77"/>
    </row>
    <row r="1181" spans="1:9" ht="30" customHeight="1">
      <c r="A1181" s="25" t="s">
        <v>733</v>
      </c>
      <c r="B1181" s="25"/>
      <c r="C1181" s="21"/>
      <c r="D1181" s="21"/>
      <c r="E1181" s="21"/>
      <c r="F1181" s="21"/>
      <c r="G1181" s="69" t="s">
        <v>997</v>
      </c>
      <c r="H1181" s="70"/>
      <c r="I1181" s="71"/>
    </row>
    <row r="1182" spans="1:9" ht="30" customHeight="1">
      <c r="A1182" s="56" t="s">
        <v>197</v>
      </c>
      <c r="B1182" s="29"/>
      <c r="C1182" s="22"/>
      <c r="D1182" s="22"/>
      <c r="E1182" s="22"/>
      <c r="F1182" s="22"/>
      <c r="G1182" s="72"/>
      <c r="H1182" s="73"/>
      <c r="I1182" s="74"/>
    </row>
    <row r="1183" spans="1:9" ht="30" customHeight="1">
      <c r="A1183" s="46"/>
      <c r="B1183" s="30">
        <v>12620</v>
      </c>
      <c r="C1183" s="4"/>
      <c r="D1183" s="4"/>
      <c r="E1183" s="4">
        <v>1763</v>
      </c>
      <c r="F1183" s="4">
        <f>B1183-+SUM(C1183:E1183)</f>
        <v>10857</v>
      </c>
      <c r="G1183" s="75"/>
      <c r="H1183" s="76"/>
      <c r="I1183" s="77"/>
    </row>
    <row r="1184" spans="1:9" ht="30" customHeight="1">
      <c r="A1184" s="25" t="s">
        <v>733</v>
      </c>
      <c r="B1184" s="25"/>
      <c r="C1184" s="21"/>
      <c r="D1184" s="21"/>
      <c r="E1184" s="21"/>
      <c r="F1184" s="21"/>
      <c r="G1184" s="69" t="s">
        <v>187</v>
      </c>
      <c r="H1184" s="70"/>
      <c r="I1184" s="71"/>
    </row>
    <row r="1185" spans="1:9" ht="30" customHeight="1">
      <c r="A1185" s="56" t="s">
        <v>198</v>
      </c>
      <c r="B1185" s="29"/>
      <c r="C1185" s="22"/>
      <c r="D1185" s="22"/>
      <c r="E1185" s="22"/>
      <c r="F1185" s="22"/>
      <c r="G1185" s="72"/>
      <c r="H1185" s="73"/>
      <c r="I1185" s="74"/>
    </row>
    <row r="1186" spans="1:9" ht="30" customHeight="1">
      <c r="A1186" s="46"/>
      <c r="B1186" s="30">
        <v>160</v>
      </c>
      <c r="C1186" s="4"/>
      <c r="D1186" s="4"/>
      <c r="E1186" s="4">
        <v>160</v>
      </c>
      <c r="F1186" s="4">
        <f>B1186-+SUM(C1186:E1186)</f>
        <v>0</v>
      </c>
      <c r="G1186" s="75"/>
      <c r="H1186" s="76"/>
      <c r="I1186" s="77"/>
    </row>
    <row r="1187" spans="1:9" ht="30" customHeight="1">
      <c r="A1187" s="25" t="s">
        <v>733</v>
      </c>
      <c r="B1187" s="25"/>
      <c r="C1187" s="21"/>
      <c r="D1187" s="21"/>
      <c r="E1187" s="21"/>
      <c r="F1187" s="21"/>
      <c r="G1187" s="69" t="s">
        <v>188</v>
      </c>
      <c r="H1187" s="70"/>
      <c r="I1187" s="71"/>
    </row>
    <row r="1188" spans="1:9" ht="30" customHeight="1">
      <c r="A1188" s="56" t="s">
        <v>734</v>
      </c>
      <c r="B1188" s="29"/>
      <c r="C1188" s="22"/>
      <c r="D1188" s="22"/>
      <c r="E1188" s="22"/>
      <c r="F1188" s="22"/>
      <c r="G1188" s="72"/>
      <c r="H1188" s="73"/>
      <c r="I1188" s="74"/>
    </row>
    <row r="1189" spans="1:9" ht="30" customHeight="1">
      <c r="A1189" s="46"/>
      <c r="B1189" s="30">
        <v>159881</v>
      </c>
      <c r="C1189" s="4"/>
      <c r="D1189" s="4">
        <v>13900</v>
      </c>
      <c r="E1189" s="4">
        <v>1320</v>
      </c>
      <c r="F1189" s="4">
        <f>B1189-+SUM(C1189:E1189)</f>
        <v>144661</v>
      </c>
      <c r="G1189" s="75"/>
      <c r="H1189" s="76"/>
      <c r="I1189" s="77"/>
    </row>
    <row r="1190" spans="1:9" ht="30" customHeight="1">
      <c r="A1190" s="25" t="s">
        <v>733</v>
      </c>
      <c r="B1190" s="25"/>
      <c r="C1190" s="21"/>
      <c r="D1190" s="21"/>
      <c r="E1190" s="21"/>
      <c r="F1190" s="21"/>
      <c r="G1190" s="69" t="s">
        <v>139</v>
      </c>
      <c r="H1190" s="70"/>
      <c r="I1190" s="71"/>
    </row>
    <row r="1191" spans="1:9" ht="30" customHeight="1">
      <c r="A1191" s="56" t="s">
        <v>199</v>
      </c>
      <c r="B1191" s="29"/>
      <c r="C1191" s="22"/>
      <c r="D1191" s="22"/>
      <c r="E1191" s="22"/>
      <c r="F1191" s="22"/>
      <c r="G1191" s="72"/>
      <c r="H1191" s="73"/>
      <c r="I1191" s="74"/>
    </row>
    <row r="1192" spans="1:9" ht="30" customHeight="1">
      <c r="A1192" s="46"/>
      <c r="B1192" s="30">
        <v>3519</v>
      </c>
      <c r="C1192" s="4"/>
      <c r="D1192" s="4"/>
      <c r="E1192" s="4"/>
      <c r="F1192" s="4">
        <f>B1192-+SUM(C1192:E1192)</f>
        <v>3519</v>
      </c>
      <c r="G1192" s="75"/>
      <c r="H1192" s="76"/>
      <c r="I1192" s="77"/>
    </row>
    <row r="1193" spans="1:9" ht="30" customHeight="1">
      <c r="A1193" s="25" t="s">
        <v>733</v>
      </c>
      <c r="B1193" s="25"/>
      <c r="C1193" s="21"/>
      <c r="D1193" s="21"/>
      <c r="E1193" s="21"/>
      <c r="F1193" s="21"/>
      <c r="G1193" s="69" t="s">
        <v>140</v>
      </c>
      <c r="H1193" s="70"/>
      <c r="I1193" s="71"/>
    </row>
    <row r="1194" spans="1:9" ht="30" customHeight="1">
      <c r="A1194" s="56" t="s">
        <v>201</v>
      </c>
      <c r="B1194" s="29"/>
      <c r="C1194" s="22"/>
      <c r="D1194" s="22"/>
      <c r="E1194" s="22"/>
      <c r="F1194" s="22"/>
      <c r="G1194" s="72"/>
      <c r="H1194" s="73"/>
      <c r="I1194" s="74"/>
    </row>
    <row r="1195" spans="1:9" ht="30" customHeight="1">
      <c r="A1195" s="46"/>
      <c r="B1195" s="30">
        <v>33146</v>
      </c>
      <c r="C1195" s="4">
        <v>1120</v>
      </c>
      <c r="D1195" s="4"/>
      <c r="E1195" s="4"/>
      <c r="F1195" s="4">
        <f>B1195-+SUM(C1195:E1195)</f>
        <v>32026</v>
      </c>
      <c r="G1195" s="75"/>
      <c r="H1195" s="76"/>
      <c r="I1195" s="77"/>
    </row>
    <row r="1196" spans="1:9" ht="30" customHeight="1">
      <c r="A1196" s="25" t="s">
        <v>733</v>
      </c>
      <c r="B1196" s="25"/>
      <c r="C1196" s="21"/>
      <c r="D1196" s="21"/>
      <c r="E1196" s="21"/>
      <c r="F1196" s="21"/>
      <c r="G1196" s="69" t="s">
        <v>924</v>
      </c>
      <c r="H1196" s="70"/>
      <c r="I1196" s="71"/>
    </row>
    <row r="1197" spans="1:9" ht="30" customHeight="1">
      <c r="A1197" s="56" t="s">
        <v>202</v>
      </c>
      <c r="B1197" s="29"/>
      <c r="C1197" s="22"/>
      <c r="D1197" s="22"/>
      <c r="E1197" s="22"/>
      <c r="F1197" s="22"/>
      <c r="G1197" s="72"/>
      <c r="H1197" s="73"/>
      <c r="I1197" s="74"/>
    </row>
    <row r="1198" spans="1:9" ht="30" customHeight="1">
      <c r="A1198" s="46"/>
      <c r="B1198" s="30">
        <v>20293</v>
      </c>
      <c r="C1198" s="4"/>
      <c r="D1198" s="4"/>
      <c r="E1198" s="4"/>
      <c r="F1198" s="4">
        <f>B1198-+SUM(C1198:E1198)</f>
        <v>20293</v>
      </c>
      <c r="G1198" s="75"/>
      <c r="H1198" s="76"/>
      <c r="I1198" s="77"/>
    </row>
    <row r="1199" spans="1:9" ht="30" customHeight="1">
      <c r="A1199" s="25" t="s">
        <v>733</v>
      </c>
      <c r="B1199" s="25"/>
      <c r="C1199" s="21"/>
      <c r="D1199" s="21"/>
      <c r="E1199" s="21"/>
      <c r="F1199" s="21"/>
      <c r="G1199" s="69" t="s">
        <v>142</v>
      </c>
      <c r="H1199" s="70"/>
      <c r="I1199" s="71"/>
    </row>
    <row r="1200" spans="1:9" ht="30" customHeight="1">
      <c r="A1200" s="56" t="s">
        <v>1078</v>
      </c>
      <c r="B1200" s="29"/>
      <c r="C1200" s="22"/>
      <c r="D1200" s="22"/>
      <c r="E1200" s="22"/>
      <c r="F1200" s="22"/>
      <c r="G1200" s="72"/>
      <c r="H1200" s="73"/>
      <c r="I1200" s="74"/>
    </row>
    <row r="1201" spans="1:9" ht="30" customHeight="1">
      <c r="A1201" s="46"/>
      <c r="B1201" s="30">
        <v>634824</v>
      </c>
      <c r="C1201" s="4">
        <v>102477</v>
      </c>
      <c r="D1201" s="4">
        <v>258600</v>
      </c>
      <c r="E1201" s="4"/>
      <c r="F1201" s="4">
        <f>B1201-+SUM(C1201:E1201)</f>
        <v>273747</v>
      </c>
      <c r="G1201" s="75"/>
      <c r="H1201" s="76"/>
      <c r="I1201" s="77"/>
    </row>
    <row r="1202" spans="1:9" ht="30" customHeight="1">
      <c r="A1202" s="25" t="s">
        <v>733</v>
      </c>
      <c r="B1202" s="25"/>
      <c r="C1202" s="21"/>
      <c r="D1202" s="21"/>
      <c r="E1202" s="21"/>
      <c r="F1202" s="21"/>
      <c r="G1202" s="69" t="s">
        <v>564</v>
      </c>
      <c r="H1202" s="70"/>
      <c r="I1202" s="71"/>
    </row>
    <row r="1203" spans="1:9" ht="30" customHeight="1">
      <c r="A1203" s="56" t="s">
        <v>787</v>
      </c>
      <c r="B1203" s="29"/>
      <c r="C1203" s="22"/>
      <c r="D1203" s="22"/>
      <c r="E1203" s="22"/>
      <c r="F1203" s="22"/>
      <c r="G1203" s="72"/>
      <c r="H1203" s="73"/>
      <c r="I1203" s="74"/>
    </row>
    <row r="1204" spans="1:9" ht="30" customHeight="1">
      <c r="A1204" s="46"/>
      <c r="B1204" s="30">
        <v>77098</v>
      </c>
      <c r="C1204" s="4"/>
      <c r="D1204" s="4"/>
      <c r="E1204" s="4">
        <v>1140</v>
      </c>
      <c r="F1204" s="4">
        <f>B1204-+SUM(C1204:E1204)</f>
        <v>75958</v>
      </c>
      <c r="G1204" s="75"/>
      <c r="H1204" s="76"/>
      <c r="I1204" s="77"/>
    </row>
    <row r="1205" spans="1:9" ht="30" customHeight="1">
      <c r="A1205" s="25" t="s">
        <v>733</v>
      </c>
      <c r="B1205" s="25"/>
      <c r="C1205" s="21"/>
      <c r="D1205" s="21"/>
      <c r="E1205" s="21"/>
      <c r="F1205" s="21"/>
      <c r="G1205" s="69" t="s">
        <v>139</v>
      </c>
      <c r="H1205" s="70"/>
      <c r="I1205" s="71"/>
    </row>
    <row r="1206" spans="1:9" ht="30" customHeight="1">
      <c r="A1206" s="56" t="s">
        <v>199</v>
      </c>
      <c r="B1206" s="29"/>
      <c r="C1206" s="22"/>
      <c r="D1206" s="22"/>
      <c r="E1206" s="22"/>
      <c r="F1206" s="22"/>
      <c r="G1206" s="72"/>
      <c r="H1206" s="73"/>
      <c r="I1206" s="74"/>
    </row>
    <row r="1207" spans="1:9" ht="30" customHeight="1">
      <c r="A1207" s="46"/>
      <c r="B1207" s="30">
        <v>1348</v>
      </c>
      <c r="C1207" s="4"/>
      <c r="D1207" s="4"/>
      <c r="E1207" s="4"/>
      <c r="F1207" s="4">
        <f>B1207-+SUM(C1207:E1207)</f>
        <v>1348</v>
      </c>
      <c r="G1207" s="75"/>
      <c r="H1207" s="76"/>
      <c r="I1207" s="77"/>
    </row>
    <row r="1208" spans="1:9" ht="30" customHeight="1">
      <c r="A1208" s="25" t="s">
        <v>733</v>
      </c>
      <c r="B1208" s="25"/>
      <c r="C1208" s="21"/>
      <c r="D1208" s="21"/>
      <c r="E1208" s="21"/>
      <c r="F1208" s="21"/>
      <c r="G1208" s="69" t="s">
        <v>565</v>
      </c>
      <c r="H1208" s="70"/>
      <c r="I1208" s="71"/>
    </row>
    <row r="1209" spans="1:9" ht="30" customHeight="1">
      <c r="A1209" s="56" t="s">
        <v>480</v>
      </c>
      <c r="B1209" s="29"/>
      <c r="C1209" s="22"/>
      <c r="D1209" s="22"/>
      <c r="E1209" s="22"/>
      <c r="F1209" s="22"/>
      <c r="G1209" s="72"/>
      <c r="H1209" s="73"/>
      <c r="I1209" s="74"/>
    </row>
    <row r="1210" spans="1:9" ht="30" customHeight="1">
      <c r="A1210" s="46"/>
      <c r="B1210" s="30">
        <v>19637</v>
      </c>
      <c r="C1210" s="4">
        <v>500</v>
      </c>
      <c r="D1210" s="4"/>
      <c r="E1210" s="4"/>
      <c r="F1210" s="4">
        <f>B1210-+SUM(C1210:E1210)</f>
        <v>19137</v>
      </c>
      <c r="G1210" s="75"/>
      <c r="H1210" s="76"/>
      <c r="I1210" s="77"/>
    </row>
    <row r="1211" spans="1:9" ht="30" customHeight="1">
      <c r="A1211" s="25" t="s">
        <v>733</v>
      </c>
      <c r="B1211" s="25"/>
      <c r="C1211" s="21"/>
      <c r="D1211" s="21"/>
      <c r="E1211" s="21"/>
      <c r="F1211" s="21"/>
      <c r="G1211" s="69" t="s">
        <v>566</v>
      </c>
      <c r="H1211" s="70"/>
      <c r="I1211" s="71"/>
    </row>
    <row r="1212" spans="1:9" ht="30" customHeight="1">
      <c r="A1212" s="56" t="s">
        <v>481</v>
      </c>
      <c r="B1212" s="29"/>
      <c r="C1212" s="22"/>
      <c r="D1212" s="22"/>
      <c r="E1212" s="22"/>
      <c r="F1212" s="22"/>
      <c r="G1212" s="72"/>
      <c r="H1212" s="73"/>
      <c r="I1212" s="74"/>
    </row>
    <row r="1213" spans="1:9" ht="30" customHeight="1">
      <c r="A1213" s="46"/>
      <c r="B1213" s="30">
        <v>23512</v>
      </c>
      <c r="C1213" s="4"/>
      <c r="D1213" s="4"/>
      <c r="E1213" s="4"/>
      <c r="F1213" s="4">
        <f>B1213-+SUM(C1213:E1213)</f>
        <v>23512</v>
      </c>
      <c r="G1213" s="75"/>
      <c r="H1213" s="76"/>
      <c r="I1213" s="77"/>
    </row>
    <row r="1214" spans="1:9" ht="30" customHeight="1">
      <c r="A1214" s="21" t="s">
        <v>733</v>
      </c>
      <c r="B1214" s="21"/>
      <c r="C1214" s="21"/>
      <c r="D1214" s="21"/>
      <c r="E1214" s="21"/>
      <c r="F1214" s="21"/>
      <c r="G1214" s="69"/>
      <c r="H1214" s="70"/>
      <c r="I1214" s="71"/>
    </row>
    <row r="1215" spans="1:9" ht="30" customHeight="1">
      <c r="A1215" s="45" t="s">
        <v>110</v>
      </c>
      <c r="B1215" s="22"/>
      <c r="C1215" s="22"/>
      <c r="D1215" s="22"/>
      <c r="E1215" s="22"/>
      <c r="F1215" s="22"/>
      <c r="G1215" s="72"/>
      <c r="H1215" s="73"/>
      <c r="I1215" s="74"/>
    </row>
    <row r="1216" spans="1:9" ht="30" customHeight="1">
      <c r="A1216" s="46"/>
      <c r="B1216" s="4">
        <f>SUBTOTAL(9,B1177:B1213)</f>
        <v>988809</v>
      </c>
      <c r="C1216" s="4">
        <f>SUBTOTAL(9,C1177:C1213)</f>
        <v>104097</v>
      </c>
      <c r="D1216" s="4">
        <f>SUBTOTAL(9,D1177:D1213)</f>
        <v>272500</v>
      </c>
      <c r="E1216" s="4">
        <f>SUBTOTAL(9,E1177:E1213)</f>
        <v>4444</v>
      </c>
      <c r="F1216" s="4">
        <f>SUBTOTAL(9,F1177:F1213)</f>
        <v>607768</v>
      </c>
      <c r="G1216" s="75"/>
      <c r="H1216" s="76"/>
      <c r="I1216" s="77"/>
    </row>
    <row r="1217" spans="1:9" ht="30" customHeight="1">
      <c r="A1217" s="21" t="s">
        <v>1077</v>
      </c>
      <c r="B1217" s="21"/>
      <c r="C1217" s="21"/>
      <c r="D1217" s="21"/>
      <c r="E1217" s="21"/>
      <c r="F1217" s="21"/>
      <c r="G1217" s="69" t="s">
        <v>437</v>
      </c>
      <c r="H1217" s="144"/>
      <c r="I1217" s="145"/>
    </row>
    <row r="1218" spans="1:9" ht="30" customHeight="1">
      <c r="A1218" s="45" t="s">
        <v>105</v>
      </c>
      <c r="B1218" s="22"/>
      <c r="C1218" s="22"/>
      <c r="D1218" s="22"/>
      <c r="E1218" s="22"/>
      <c r="F1218" s="22"/>
      <c r="G1218" s="146"/>
      <c r="H1218" s="147"/>
      <c r="I1218" s="148"/>
    </row>
    <row r="1219" spans="1:9" ht="30" customHeight="1">
      <c r="A1219" s="46"/>
      <c r="B1219" s="4">
        <v>17790</v>
      </c>
      <c r="C1219" s="4">
        <v>4441</v>
      </c>
      <c r="D1219" s="4"/>
      <c r="E1219" s="4"/>
      <c r="F1219" s="4">
        <f>B1219-+SUM(C1219:E1219)</f>
        <v>13349</v>
      </c>
      <c r="G1219" s="149"/>
      <c r="H1219" s="150"/>
      <c r="I1219" s="151"/>
    </row>
    <row r="1220" spans="1:9" ht="30" customHeight="1">
      <c r="A1220" s="21" t="s">
        <v>1077</v>
      </c>
      <c r="B1220" s="21"/>
      <c r="C1220" s="21"/>
      <c r="D1220" s="21"/>
      <c r="E1220" s="21"/>
      <c r="F1220" s="21"/>
      <c r="G1220" s="69" t="s">
        <v>598</v>
      </c>
      <c r="H1220" s="70"/>
      <c r="I1220" s="71"/>
    </row>
    <row r="1221" spans="1:9" ht="30" customHeight="1">
      <c r="A1221" s="45" t="s">
        <v>734</v>
      </c>
      <c r="B1221" s="22"/>
      <c r="C1221" s="22"/>
      <c r="D1221" s="22"/>
      <c r="E1221" s="22"/>
      <c r="F1221" s="22"/>
      <c r="G1221" s="72"/>
      <c r="H1221" s="73"/>
      <c r="I1221" s="74"/>
    </row>
    <row r="1222" spans="1:9" ht="30" customHeight="1">
      <c r="A1222" s="46"/>
      <c r="B1222" s="4">
        <v>72438</v>
      </c>
      <c r="C1222" s="4"/>
      <c r="D1222" s="4"/>
      <c r="E1222" s="4"/>
      <c r="F1222" s="4">
        <f>B1222-+SUM(C1222:E1222)</f>
        <v>72438</v>
      </c>
      <c r="G1222" s="75"/>
      <c r="H1222" s="76"/>
      <c r="I1222" s="77"/>
    </row>
    <row r="1223" spans="1:9" ht="30" customHeight="1">
      <c r="A1223" s="21" t="s">
        <v>1077</v>
      </c>
      <c r="B1223" s="21"/>
      <c r="C1223" s="21"/>
      <c r="D1223" s="21"/>
      <c r="E1223" s="21"/>
      <c r="F1223" s="21"/>
      <c r="G1223" s="69" t="s">
        <v>1140</v>
      </c>
      <c r="H1223" s="70"/>
      <c r="I1223" s="71"/>
    </row>
    <row r="1224" spans="1:9" ht="30" customHeight="1">
      <c r="A1224" s="45" t="s">
        <v>200</v>
      </c>
      <c r="B1224" s="22"/>
      <c r="C1224" s="22"/>
      <c r="D1224" s="22"/>
      <c r="E1224" s="22"/>
      <c r="F1224" s="22"/>
      <c r="G1224" s="72"/>
      <c r="H1224" s="73"/>
      <c r="I1224" s="74"/>
    </row>
    <row r="1225" spans="1:9" ht="30" customHeight="1">
      <c r="A1225" s="46"/>
      <c r="B1225" s="4">
        <v>9568</v>
      </c>
      <c r="C1225" s="4"/>
      <c r="D1225" s="4"/>
      <c r="E1225" s="4">
        <v>1194</v>
      </c>
      <c r="F1225" s="4">
        <f>B1225-+SUM(C1225:E1225)</f>
        <v>8374</v>
      </c>
      <c r="G1225" s="75"/>
      <c r="H1225" s="76"/>
      <c r="I1225" s="77"/>
    </row>
    <row r="1226" spans="1:9" ht="30" customHeight="1">
      <c r="A1226" s="21" t="s">
        <v>1077</v>
      </c>
      <c r="B1226" s="21"/>
      <c r="C1226" s="21"/>
      <c r="D1226" s="21"/>
      <c r="E1226" s="21"/>
      <c r="F1226" s="21"/>
      <c r="G1226" s="69" t="s">
        <v>877</v>
      </c>
      <c r="H1226" s="70"/>
      <c r="I1226" s="71"/>
    </row>
    <row r="1227" spans="1:9" ht="30" customHeight="1">
      <c r="A1227" s="45" t="s">
        <v>861</v>
      </c>
      <c r="B1227" s="22"/>
      <c r="C1227" s="22"/>
      <c r="D1227" s="22"/>
      <c r="E1227" s="22"/>
      <c r="F1227" s="22"/>
      <c r="G1227" s="72"/>
      <c r="H1227" s="73"/>
      <c r="I1227" s="74"/>
    </row>
    <row r="1228" spans="1:9" ht="30" customHeight="1">
      <c r="A1228" s="46"/>
      <c r="B1228" s="4">
        <v>434</v>
      </c>
      <c r="C1228" s="4"/>
      <c r="D1228" s="4"/>
      <c r="E1228" s="4"/>
      <c r="F1228" s="4">
        <f>B1228-+SUM(C1228:E1228)</f>
        <v>434</v>
      </c>
      <c r="G1228" s="75"/>
      <c r="H1228" s="76"/>
      <c r="I1228" s="77"/>
    </row>
    <row r="1229" spans="1:9" ht="30" customHeight="1">
      <c r="A1229" s="21" t="s">
        <v>1077</v>
      </c>
      <c r="B1229" s="21"/>
      <c r="C1229" s="21"/>
      <c r="D1229" s="21"/>
      <c r="E1229" s="21"/>
      <c r="F1229" s="21"/>
      <c r="G1229" s="69" t="s">
        <v>878</v>
      </c>
      <c r="H1229" s="70"/>
      <c r="I1229" s="71"/>
    </row>
    <row r="1230" spans="1:9" ht="30" customHeight="1">
      <c r="A1230" s="45" t="s">
        <v>203</v>
      </c>
      <c r="B1230" s="22"/>
      <c r="C1230" s="22"/>
      <c r="D1230" s="22"/>
      <c r="E1230" s="22"/>
      <c r="F1230" s="22"/>
      <c r="G1230" s="72"/>
      <c r="H1230" s="73"/>
      <c r="I1230" s="74"/>
    </row>
    <row r="1231" spans="1:9" ht="30" customHeight="1">
      <c r="A1231" s="46"/>
      <c r="B1231" s="4">
        <v>9374</v>
      </c>
      <c r="C1231" s="4">
        <v>1052</v>
      </c>
      <c r="D1231" s="4"/>
      <c r="E1231" s="4">
        <v>86</v>
      </c>
      <c r="F1231" s="4">
        <f>B1231-+SUM(C1231:E1231)</f>
        <v>8236</v>
      </c>
      <c r="G1231" s="75"/>
      <c r="H1231" s="76"/>
      <c r="I1231" s="77"/>
    </row>
    <row r="1232" spans="1:9" ht="30" customHeight="1">
      <c r="A1232" s="21" t="s">
        <v>1077</v>
      </c>
      <c r="B1232" s="21"/>
      <c r="C1232" s="21"/>
      <c r="D1232" s="21"/>
      <c r="E1232" s="21"/>
      <c r="F1232" s="21"/>
      <c r="G1232" s="69" t="s">
        <v>879</v>
      </c>
      <c r="H1232" s="70"/>
      <c r="I1232" s="71"/>
    </row>
    <row r="1233" spans="1:9" ht="30" customHeight="1">
      <c r="A1233" s="45" t="s">
        <v>204</v>
      </c>
      <c r="B1233" s="22"/>
      <c r="C1233" s="22"/>
      <c r="D1233" s="22"/>
      <c r="E1233" s="22"/>
      <c r="F1233" s="22"/>
      <c r="G1233" s="72"/>
      <c r="H1233" s="73"/>
      <c r="I1233" s="74"/>
    </row>
    <row r="1234" spans="1:9" ht="30" customHeight="1">
      <c r="A1234" s="46"/>
      <c r="B1234" s="4">
        <v>2754</v>
      </c>
      <c r="C1234" s="4"/>
      <c r="D1234" s="4"/>
      <c r="E1234" s="4"/>
      <c r="F1234" s="4">
        <f>B1234-+SUM(C1234:E1234)</f>
        <v>2754</v>
      </c>
      <c r="G1234" s="75"/>
      <c r="H1234" s="76"/>
      <c r="I1234" s="77"/>
    </row>
    <row r="1235" spans="1:9" ht="30" customHeight="1">
      <c r="A1235" s="21" t="s">
        <v>1077</v>
      </c>
      <c r="B1235" s="21"/>
      <c r="C1235" s="21"/>
      <c r="D1235" s="21"/>
      <c r="E1235" s="21"/>
      <c r="F1235" s="21"/>
      <c r="G1235" s="69" t="s">
        <v>880</v>
      </c>
      <c r="H1235" s="70"/>
      <c r="I1235" s="71"/>
    </row>
    <row r="1236" spans="1:9" ht="30" customHeight="1">
      <c r="A1236" s="45" t="s">
        <v>222</v>
      </c>
      <c r="B1236" s="22"/>
      <c r="C1236" s="22"/>
      <c r="D1236" s="22"/>
      <c r="E1236" s="22"/>
      <c r="F1236" s="22"/>
      <c r="G1236" s="72"/>
      <c r="H1236" s="73"/>
      <c r="I1236" s="74"/>
    </row>
    <row r="1237" spans="1:9" ht="30" customHeight="1">
      <c r="A1237" s="46"/>
      <c r="B1237" s="4">
        <v>4722</v>
      </c>
      <c r="C1237" s="4"/>
      <c r="D1237" s="4"/>
      <c r="E1237" s="4"/>
      <c r="F1237" s="4">
        <f>B1237-+SUM(C1237:E1237)</f>
        <v>4722</v>
      </c>
      <c r="G1237" s="75"/>
      <c r="H1237" s="76"/>
      <c r="I1237" s="77"/>
    </row>
    <row r="1238" spans="1:9" ht="30" customHeight="1">
      <c r="A1238" s="21" t="s">
        <v>1077</v>
      </c>
      <c r="B1238" s="21"/>
      <c r="C1238" s="21"/>
      <c r="D1238" s="21"/>
      <c r="E1238" s="21"/>
      <c r="F1238" s="21"/>
      <c r="G1238" s="69" t="s">
        <v>881</v>
      </c>
      <c r="H1238" s="70"/>
      <c r="I1238" s="71"/>
    </row>
    <row r="1239" spans="1:9" ht="30" customHeight="1">
      <c r="A1239" s="45" t="s">
        <v>205</v>
      </c>
      <c r="B1239" s="22"/>
      <c r="C1239" s="22"/>
      <c r="D1239" s="22"/>
      <c r="E1239" s="22"/>
      <c r="F1239" s="22"/>
      <c r="G1239" s="72"/>
      <c r="H1239" s="73"/>
      <c r="I1239" s="74"/>
    </row>
    <row r="1240" spans="1:9" ht="30" customHeight="1">
      <c r="A1240" s="46"/>
      <c r="B1240" s="4">
        <v>6568</v>
      </c>
      <c r="C1240" s="4">
        <v>1663</v>
      </c>
      <c r="D1240" s="4"/>
      <c r="E1240" s="4"/>
      <c r="F1240" s="4">
        <f>B1240-+SUM(C1240:E1240)</f>
        <v>4905</v>
      </c>
      <c r="G1240" s="75"/>
      <c r="H1240" s="76"/>
      <c r="I1240" s="77"/>
    </row>
    <row r="1241" spans="1:9" ht="30" customHeight="1">
      <c r="A1241" s="21" t="s">
        <v>1077</v>
      </c>
      <c r="B1241" s="21"/>
      <c r="C1241" s="21"/>
      <c r="D1241" s="21"/>
      <c r="E1241" s="21"/>
      <c r="F1241" s="21"/>
      <c r="G1241" s="69" t="s">
        <v>882</v>
      </c>
      <c r="H1241" s="93"/>
      <c r="I1241" s="94"/>
    </row>
    <row r="1242" spans="1:9" ht="30" customHeight="1">
      <c r="A1242" s="45" t="s">
        <v>987</v>
      </c>
      <c r="B1242" s="22"/>
      <c r="C1242" s="22"/>
      <c r="D1242" s="22"/>
      <c r="E1242" s="22"/>
      <c r="F1242" s="22"/>
      <c r="G1242" s="95"/>
      <c r="H1242" s="96"/>
      <c r="I1242" s="97"/>
    </row>
    <row r="1243" spans="1:9" ht="30" customHeight="1">
      <c r="A1243" s="46"/>
      <c r="B1243" s="4">
        <v>1047</v>
      </c>
      <c r="C1243" s="4">
        <v>1047</v>
      </c>
      <c r="D1243" s="4"/>
      <c r="E1243" s="4"/>
      <c r="F1243" s="4">
        <f>B1243-+SUM(C1243:E1243)</f>
        <v>0</v>
      </c>
      <c r="G1243" s="98"/>
      <c r="H1243" s="99"/>
      <c r="I1243" s="100"/>
    </row>
    <row r="1244" spans="1:9" ht="30" customHeight="1">
      <c r="A1244" s="21" t="s">
        <v>1077</v>
      </c>
      <c r="B1244" s="21"/>
      <c r="C1244" s="21"/>
      <c r="D1244" s="21"/>
      <c r="E1244" s="21"/>
      <c r="F1244" s="21"/>
      <c r="G1244" s="152" t="s">
        <v>12</v>
      </c>
      <c r="H1244" s="93"/>
      <c r="I1244" s="94"/>
    </row>
    <row r="1245" spans="1:9" ht="30" customHeight="1">
      <c r="A1245" s="45" t="s">
        <v>1191</v>
      </c>
      <c r="B1245" s="22"/>
      <c r="C1245" s="22"/>
      <c r="D1245" s="22"/>
      <c r="E1245" s="22"/>
      <c r="F1245" s="22"/>
      <c r="G1245" s="95"/>
      <c r="H1245" s="96"/>
      <c r="I1245" s="97"/>
    </row>
    <row r="1246" spans="1:9" ht="30" customHeight="1">
      <c r="A1246" s="46"/>
      <c r="B1246" s="4">
        <v>22943</v>
      </c>
      <c r="C1246" s="4"/>
      <c r="D1246" s="4"/>
      <c r="E1246" s="4"/>
      <c r="F1246" s="4">
        <f>B1246-+SUM(C1246:E1246)</f>
        <v>22943</v>
      </c>
      <c r="G1246" s="98"/>
      <c r="H1246" s="99"/>
      <c r="I1246" s="100"/>
    </row>
    <row r="1247" spans="1:9" ht="30" customHeight="1">
      <c r="A1247" s="21" t="s">
        <v>1077</v>
      </c>
      <c r="B1247" s="21"/>
      <c r="C1247" s="21"/>
      <c r="D1247" s="21"/>
      <c r="E1247" s="21"/>
      <c r="F1247" s="21"/>
      <c r="G1247" s="152" t="s">
        <v>13</v>
      </c>
      <c r="H1247" s="93"/>
      <c r="I1247" s="94"/>
    </row>
    <row r="1248" spans="1:9" ht="30" customHeight="1">
      <c r="A1248" s="45" t="s">
        <v>169</v>
      </c>
      <c r="B1248" s="22"/>
      <c r="C1248" s="22"/>
      <c r="D1248" s="22"/>
      <c r="E1248" s="22"/>
      <c r="F1248" s="22"/>
      <c r="G1248" s="95"/>
      <c r="H1248" s="96"/>
      <c r="I1248" s="97"/>
    </row>
    <row r="1249" spans="1:9" ht="30" customHeight="1">
      <c r="A1249" s="46"/>
      <c r="B1249" s="4">
        <v>2101</v>
      </c>
      <c r="C1249" s="4"/>
      <c r="D1249" s="4"/>
      <c r="E1249" s="4"/>
      <c r="F1249" s="4">
        <f>B1249-+SUM(C1249:E1249)</f>
        <v>2101</v>
      </c>
      <c r="G1249" s="98"/>
      <c r="H1249" s="99"/>
      <c r="I1249" s="100"/>
    </row>
    <row r="1250" spans="1:9" ht="30" customHeight="1">
      <c r="A1250" s="21" t="s">
        <v>1077</v>
      </c>
      <c r="B1250" s="21"/>
      <c r="C1250" s="21"/>
      <c r="D1250" s="21"/>
      <c r="E1250" s="21"/>
      <c r="F1250" s="21"/>
      <c r="G1250" s="69" t="s">
        <v>14</v>
      </c>
      <c r="H1250" s="70"/>
      <c r="I1250" s="71"/>
    </row>
    <row r="1251" spans="1:9" ht="30" customHeight="1">
      <c r="A1251" s="45" t="s">
        <v>787</v>
      </c>
      <c r="B1251" s="22"/>
      <c r="C1251" s="22"/>
      <c r="D1251" s="22"/>
      <c r="E1251" s="22"/>
      <c r="F1251" s="22"/>
      <c r="G1251" s="72"/>
      <c r="H1251" s="73"/>
      <c r="I1251" s="74"/>
    </row>
    <row r="1252" spans="1:9" ht="30" customHeight="1">
      <c r="A1252" s="46"/>
      <c r="B1252" s="4">
        <v>13283</v>
      </c>
      <c r="C1252" s="4"/>
      <c r="D1252" s="4"/>
      <c r="E1252" s="4"/>
      <c r="F1252" s="4">
        <f>B1252-+SUM(C1252:E1252)</f>
        <v>13283</v>
      </c>
      <c r="G1252" s="75"/>
      <c r="H1252" s="76"/>
      <c r="I1252" s="77"/>
    </row>
    <row r="1253" spans="1:9" ht="30" customHeight="1">
      <c r="A1253" s="21" t="s">
        <v>1077</v>
      </c>
      <c r="B1253" s="21"/>
      <c r="C1253" s="21"/>
      <c r="D1253" s="21"/>
      <c r="E1253" s="21"/>
      <c r="F1253" s="21"/>
      <c r="G1253" s="69" t="s">
        <v>1</v>
      </c>
      <c r="H1253" s="70"/>
      <c r="I1253" s="71"/>
    </row>
    <row r="1254" spans="1:9" ht="30" customHeight="1">
      <c r="A1254" s="45" t="s">
        <v>206</v>
      </c>
      <c r="B1254" s="22"/>
      <c r="C1254" s="22"/>
      <c r="D1254" s="22"/>
      <c r="E1254" s="22"/>
      <c r="F1254" s="22"/>
      <c r="G1254" s="72"/>
      <c r="H1254" s="73"/>
      <c r="I1254" s="74"/>
    </row>
    <row r="1255" spans="1:9" ht="30" customHeight="1">
      <c r="A1255" s="46"/>
      <c r="B1255" s="4">
        <v>4559</v>
      </c>
      <c r="C1255" s="4"/>
      <c r="D1255" s="4"/>
      <c r="E1255" s="4">
        <v>637</v>
      </c>
      <c r="F1255" s="4">
        <f>B1255-+SUM(C1255:E1255)</f>
        <v>3922</v>
      </c>
      <c r="G1255" s="75"/>
      <c r="H1255" s="76"/>
      <c r="I1255" s="77"/>
    </row>
    <row r="1256" spans="1:9" ht="30" customHeight="1">
      <c r="A1256" s="21" t="s">
        <v>1077</v>
      </c>
      <c r="B1256" s="21"/>
      <c r="C1256" s="21"/>
      <c r="D1256" s="21"/>
      <c r="E1256" s="21"/>
      <c r="F1256" s="21"/>
      <c r="G1256" s="69" t="s">
        <v>2</v>
      </c>
      <c r="H1256" s="70"/>
      <c r="I1256" s="71"/>
    </row>
    <row r="1257" spans="1:9" ht="30" customHeight="1">
      <c r="A1257" s="45" t="s">
        <v>862</v>
      </c>
      <c r="B1257" s="22"/>
      <c r="C1257" s="22"/>
      <c r="D1257" s="22"/>
      <c r="E1257" s="22"/>
      <c r="F1257" s="22"/>
      <c r="G1257" s="72"/>
      <c r="H1257" s="73"/>
      <c r="I1257" s="74"/>
    </row>
    <row r="1258" spans="1:9" ht="30" customHeight="1">
      <c r="A1258" s="46"/>
      <c r="B1258" s="4">
        <v>6132</v>
      </c>
      <c r="C1258" s="4"/>
      <c r="D1258" s="4"/>
      <c r="E1258" s="4"/>
      <c r="F1258" s="4">
        <f>B1258-+SUM(C1258:E1258)</f>
        <v>6132</v>
      </c>
      <c r="G1258" s="75"/>
      <c r="H1258" s="76"/>
      <c r="I1258" s="77"/>
    </row>
    <row r="1259" spans="1:9" ht="30" customHeight="1">
      <c r="A1259" s="21" t="s">
        <v>1077</v>
      </c>
      <c r="B1259" s="21"/>
      <c r="C1259" s="21"/>
      <c r="D1259" s="21"/>
      <c r="E1259" s="21"/>
      <c r="F1259" s="21"/>
      <c r="G1259" s="69" t="s">
        <v>3</v>
      </c>
      <c r="H1259" s="70"/>
      <c r="I1259" s="71"/>
    </row>
    <row r="1260" spans="1:9" ht="30" customHeight="1">
      <c r="A1260" s="45" t="s">
        <v>482</v>
      </c>
      <c r="B1260" s="22"/>
      <c r="C1260" s="22"/>
      <c r="D1260" s="22"/>
      <c r="E1260" s="22"/>
      <c r="F1260" s="22"/>
      <c r="G1260" s="72"/>
      <c r="H1260" s="73"/>
      <c r="I1260" s="74"/>
    </row>
    <row r="1261" spans="1:9" ht="30" customHeight="1">
      <c r="A1261" s="46"/>
      <c r="B1261" s="4">
        <v>6758</v>
      </c>
      <c r="C1261" s="4">
        <v>1066</v>
      </c>
      <c r="D1261" s="4"/>
      <c r="E1261" s="4"/>
      <c r="F1261" s="4">
        <f>B1261-+SUM(C1261:E1261)</f>
        <v>5692</v>
      </c>
      <c r="G1261" s="75"/>
      <c r="H1261" s="76"/>
      <c r="I1261" s="77"/>
    </row>
    <row r="1262" spans="1:9" ht="30" customHeight="1">
      <c r="A1262" s="21" t="s">
        <v>1077</v>
      </c>
      <c r="B1262" s="21"/>
      <c r="C1262" s="21"/>
      <c r="D1262" s="21"/>
      <c r="E1262" s="21"/>
      <c r="F1262" s="21"/>
      <c r="G1262" s="69" t="s">
        <v>4</v>
      </c>
      <c r="H1262" s="70"/>
      <c r="I1262" s="71"/>
    </row>
    <row r="1263" spans="1:9" ht="30" customHeight="1">
      <c r="A1263" s="45" t="s">
        <v>431</v>
      </c>
      <c r="B1263" s="22"/>
      <c r="C1263" s="22"/>
      <c r="D1263" s="22"/>
      <c r="E1263" s="22"/>
      <c r="F1263" s="22"/>
      <c r="G1263" s="72"/>
      <c r="H1263" s="73"/>
      <c r="I1263" s="74"/>
    </row>
    <row r="1264" spans="1:9" ht="30" customHeight="1">
      <c r="A1264" s="46"/>
      <c r="B1264" s="4">
        <v>4689</v>
      </c>
      <c r="C1264" s="4"/>
      <c r="D1264" s="4"/>
      <c r="E1264" s="4"/>
      <c r="F1264" s="4">
        <f>B1264-+SUM(C1264:E1264)</f>
        <v>4689</v>
      </c>
      <c r="G1264" s="75"/>
      <c r="H1264" s="76"/>
      <c r="I1264" s="77"/>
    </row>
    <row r="1265" spans="1:9" ht="30" customHeight="1">
      <c r="A1265" s="21" t="s">
        <v>1077</v>
      </c>
      <c r="B1265" s="21"/>
      <c r="C1265" s="21"/>
      <c r="D1265" s="21"/>
      <c r="E1265" s="21"/>
      <c r="F1265" s="21"/>
      <c r="G1265" s="69" t="s">
        <v>5</v>
      </c>
      <c r="H1265" s="70"/>
      <c r="I1265" s="71"/>
    </row>
    <row r="1266" spans="1:9" ht="30" customHeight="1">
      <c r="A1266" s="45" t="s">
        <v>103</v>
      </c>
      <c r="B1266" s="22"/>
      <c r="C1266" s="22"/>
      <c r="D1266" s="22"/>
      <c r="E1266" s="22"/>
      <c r="F1266" s="22"/>
      <c r="G1266" s="72"/>
      <c r="H1266" s="73"/>
      <c r="I1266" s="74"/>
    </row>
    <row r="1267" spans="1:9" ht="30" customHeight="1">
      <c r="A1267" s="46"/>
      <c r="B1267" s="4">
        <v>8539</v>
      </c>
      <c r="C1267" s="4"/>
      <c r="D1267" s="4"/>
      <c r="E1267" s="4"/>
      <c r="F1267" s="4">
        <f>B1267-+SUM(C1267:E1267)</f>
        <v>8539</v>
      </c>
      <c r="G1267" s="75"/>
      <c r="H1267" s="76"/>
      <c r="I1267" s="77"/>
    </row>
    <row r="1268" spans="1:9" ht="30" customHeight="1">
      <c r="A1268" s="21" t="s">
        <v>1077</v>
      </c>
      <c r="B1268" s="21"/>
      <c r="C1268" s="21"/>
      <c r="D1268" s="21"/>
      <c r="E1268" s="21"/>
      <c r="F1268" s="21"/>
      <c r="G1268" s="69" t="s">
        <v>6</v>
      </c>
      <c r="H1268" s="70"/>
      <c r="I1268" s="71"/>
    </row>
    <row r="1269" spans="1:9" ht="30" customHeight="1">
      <c r="A1269" s="45" t="s">
        <v>432</v>
      </c>
      <c r="B1269" s="22"/>
      <c r="C1269" s="22"/>
      <c r="D1269" s="22"/>
      <c r="E1269" s="22"/>
      <c r="F1269" s="22"/>
      <c r="G1269" s="72"/>
      <c r="H1269" s="73"/>
      <c r="I1269" s="74"/>
    </row>
    <row r="1270" spans="1:9" ht="30" customHeight="1">
      <c r="A1270" s="46"/>
      <c r="B1270" s="4">
        <v>7982</v>
      </c>
      <c r="C1270" s="4">
        <v>1396</v>
      </c>
      <c r="D1270" s="4"/>
      <c r="E1270" s="4"/>
      <c r="F1270" s="4">
        <f>B1270-+SUM(C1270:E1270)</f>
        <v>6586</v>
      </c>
      <c r="G1270" s="75"/>
      <c r="H1270" s="76"/>
      <c r="I1270" s="77"/>
    </row>
    <row r="1271" spans="1:9" ht="30" customHeight="1">
      <c r="A1271" s="21" t="s">
        <v>1077</v>
      </c>
      <c r="B1271" s="21"/>
      <c r="C1271" s="21"/>
      <c r="D1271" s="21"/>
      <c r="E1271" s="21"/>
      <c r="F1271" s="21"/>
      <c r="G1271" s="69" t="s">
        <v>923</v>
      </c>
      <c r="H1271" s="70"/>
      <c r="I1271" s="71"/>
    </row>
    <row r="1272" spans="1:9" ht="30" customHeight="1">
      <c r="A1272" s="45" t="s">
        <v>433</v>
      </c>
      <c r="B1272" s="22"/>
      <c r="C1272" s="22"/>
      <c r="D1272" s="22"/>
      <c r="E1272" s="22"/>
      <c r="F1272" s="22"/>
      <c r="G1272" s="72"/>
      <c r="H1272" s="73"/>
      <c r="I1272" s="74"/>
    </row>
    <row r="1273" spans="1:9" ht="30" customHeight="1">
      <c r="A1273" s="46"/>
      <c r="B1273" s="4">
        <v>5590</v>
      </c>
      <c r="C1273" s="4">
        <v>147</v>
      </c>
      <c r="D1273" s="4"/>
      <c r="E1273" s="4">
        <v>174</v>
      </c>
      <c r="F1273" s="4">
        <f>B1273-+SUM(C1273:E1273)</f>
        <v>5269</v>
      </c>
      <c r="G1273" s="75"/>
      <c r="H1273" s="76"/>
      <c r="I1273" s="77"/>
    </row>
    <row r="1274" spans="1:9" ht="30" customHeight="1">
      <c r="A1274" s="21" t="s">
        <v>1077</v>
      </c>
      <c r="B1274" s="21"/>
      <c r="C1274" s="21"/>
      <c r="D1274" s="21"/>
      <c r="E1274" s="21"/>
      <c r="F1274" s="21"/>
      <c r="G1274" s="69" t="s">
        <v>7</v>
      </c>
      <c r="H1274" s="70"/>
      <c r="I1274" s="71"/>
    </row>
    <row r="1275" spans="1:9" ht="30" customHeight="1">
      <c r="A1275" s="45" t="s">
        <v>1079</v>
      </c>
      <c r="B1275" s="22"/>
      <c r="C1275" s="22"/>
      <c r="D1275" s="22"/>
      <c r="E1275" s="22"/>
      <c r="F1275" s="22"/>
      <c r="G1275" s="72"/>
      <c r="H1275" s="73"/>
      <c r="I1275" s="74"/>
    </row>
    <row r="1276" spans="1:9" ht="30" customHeight="1">
      <c r="A1276" s="46"/>
      <c r="B1276" s="4">
        <v>16380</v>
      </c>
      <c r="C1276" s="4"/>
      <c r="D1276" s="4"/>
      <c r="E1276" s="4">
        <v>1122</v>
      </c>
      <c r="F1276" s="4">
        <f>B1276-+SUM(C1276:E1276)</f>
        <v>15258</v>
      </c>
      <c r="G1276" s="75"/>
      <c r="H1276" s="76"/>
      <c r="I1276" s="77"/>
    </row>
    <row r="1277" spans="1:9" ht="30" customHeight="1">
      <c r="A1277" s="21" t="s">
        <v>1077</v>
      </c>
      <c r="B1277" s="21"/>
      <c r="C1277" s="21"/>
      <c r="D1277" s="21"/>
      <c r="E1277" s="21"/>
      <c r="F1277" s="21"/>
      <c r="G1277" s="69" t="s">
        <v>613</v>
      </c>
      <c r="H1277" s="93"/>
      <c r="I1277" s="94"/>
    </row>
    <row r="1278" spans="1:9" ht="30" customHeight="1">
      <c r="A1278" s="45" t="s">
        <v>434</v>
      </c>
      <c r="B1278" s="22"/>
      <c r="C1278" s="22"/>
      <c r="D1278" s="22"/>
      <c r="E1278" s="22"/>
      <c r="F1278" s="22"/>
      <c r="G1278" s="95"/>
      <c r="H1278" s="96"/>
      <c r="I1278" s="97"/>
    </row>
    <row r="1279" spans="1:9" ht="30" customHeight="1">
      <c r="A1279" s="46"/>
      <c r="B1279" s="4">
        <v>3731</v>
      </c>
      <c r="C1279" s="4">
        <v>935</v>
      </c>
      <c r="D1279" s="4"/>
      <c r="E1279" s="4"/>
      <c r="F1279" s="4">
        <f>B1279-+SUM(C1279:E1279)</f>
        <v>2796</v>
      </c>
      <c r="G1279" s="98"/>
      <c r="H1279" s="99"/>
      <c r="I1279" s="100"/>
    </row>
    <row r="1280" spans="1:9" ht="30" customHeight="1">
      <c r="A1280" s="21" t="s">
        <v>1077</v>
      </c>
      <c r="B1280" s="21"/>
      <c r="C1280" s="21"/>
      <c r="D1280" s="21"/>
      <c r="E1280" s="21"/>
      <c r="F1280" s="21"/>
      <c r="G1280" s="152" t="s">
        <v>614</v>
      </c>
      <c r="H1280" s="93"/>
      <c r="I1280" s="94"/>
    </row>
    <row r="1281" spans="1:9" ht="30" customHeight="1">
      <c r="A1281" s="45" t="s">
        <v>1192</v>
      </c>
      <c r="B1281" s="22"/>
      <c r="C1281" s="22"/>
      <c r="D1281" s="22"/>
      <c r="E1281" s="22"/>
      <c r="F1281" s="22"/>
      <c r="G1281" s="95"/>
      <c r="H1281" s="96"/>
      <c r="I1281" s="97"/>
    </row>
    <row r="1282" spans="1:9" ht="30" customHeight="1">
      <c r="A1282" s="46"/>
      <c r="B1282" s="4">
        <v>9833</v>
      </c>
      <c r="C1282" s="4"/>
      <c r="D1282" s="4"/>
      <c r="E1282" s="4"/>
      <c r="F1282" s="4">
        <f>B1282-+SUM(C1282:E1282)</f>
        <v>9833</v>
      </c>
      <c r="G1282" s="98"/>
      <c r="H1282" s="99"/>
      <c r="I1282" s="100"/>
    </row>
    <row r="1283" spans="1:9" ht="30" customHeight="1">
      <c r="A1283" s="21" t="s">
        <v>1077</v>
      </c>
      <c r="B1283" s="21"/>
      <c r="C1283" s="21"/>
      <c r="D1283" s="21"/>
      <c r="E1283" s="21"/>
      <c r="F1283" s="21"/>
      <c r="G1283" s="69" t="s">
        <v>615</v>
      </c>
      <c r="H1283" s="70"/>
      <c r="I1283" s="71"/>
    </row>
    <row r="1284" spans="1:9" ht="30" customHeight="1">
      <c r="A1284" s="45" t="s">
        <v>282</v>
      </c>
      <c r="B1284" s="22"/>
      <c r="C1284" s="22"/>
      <c r="D1284" s="22"/>
      <c r="E1284" s="22"/>
      <c r="F1284" s="22"/>
      <c r="G1284" s="72"/>
      <c r="H1284" s="73"/>
      <c r="I1284" s="74"/>
    </row>
    <row r="1285" spans="1:9" ht="30" customHeight="1">
      <c r="A1285" s="46"/>
      <c r="B1285" s="4">
        <v>2021</v>
      </c>
      <c r="C1285" s="4"/>
      <c r="D1285" s="4"/>
      <c r="E1285" s="4"/>
      <c r="F1285" s="4">
        <f>B1285-+SUM(C1285:E1285)</f>
        <v>2021</v>
      </c>
      <c r="G1285" s="75"/>
      <c r="H1285" s="76"/>
      <c r="I1285" s="77"/>
    </row>
    <row r="1286" spans="1:9" ht="30" customHeight="1">
      <c r="A1286" s="21" t="s">
        <v>1077</v>
      </c>
      <c r="B1286" s="21"/>
      <c r="C1286" s="21"/>
      <c r="D1286" s="21"/>
      <c r="E1286" s="21"/>
      <c r="F1286" s="21"/>
      <c r="G1286" s="69" t="s">
        <v>818</v>
      </c>
      <c r="H1286" s="70"/>
      <c r="I1286" s="71"/>
    </row>
    <row r="1287" spans="1:9" ht="30" customHeight="1">
      <c r="A1287" s="45" t="s">
        <v>81</v>
      </c>
      <c r="B1287" s="22"/>
      <c r="C1287" s="22"/>
      <c r="D1287" s="22"/>
      <c r="E1287" s="22"/>
      <c r="F1287" s="22"/>
      <c r="G1287" s="72"/>
      <c r="H1287" s="73"/>
      <c r="I1287" s="74"/>
    </row>
    <row r="1288" spans="1:9" ht="30" customHeight="1">
      <c r="A1288" s="46"/>
      <c r="B1288" s="4">
        <v>21921</v>
      </c>
      <c r="C1288" s="4"/>
      <c r="D1288" s="4"/>
      <c r="E1288" s="4"/>
      <c r="F1288" s="4">
        <f>B1288-+SUM(C1288:E1288)</f>
        <v>21921</v>
      </c>
      <c r="G1288" s="75"/>
      <c r="H1288" s="76"/>
      <c r="I1288" s="77"/>
    </row>
    <row r="1289" spans="1:9" ht="30" customHeight="1">
      <c r="A1289" s="21" t="s">
        <v>1077</v>
      </c>
      <c r="B1289" s="21"/>
      <c r="C1289" s="21"/>
      <c r="D1289" s="21"/>
      <c r="E1289" s="21"/>
      <c r="F1289" s="21"/>
      <c r="G1289" s="69" t="s">
        <v>819</v>
      </c>
      <c r="H1289" s="70"/>
      <c r="I1289" s="71"/>
    </row>
    <row r="1290" spans="1:9" ht="30" customHeight="1">
      <c r="A1290" s="45" t="s">
        <v>529</v>
      </c>
      <c r="B1290" s="22"/>
      <c r="C1290" s="22"/>
      <c r="D1290" s="22"/>
      <c r="E1290" s="22"/>
      <c r="F1290" s="22"/>
      <c r="G1290" s="72"/>
      <c r="H1290" s="73"/>
      <c r="I1290" s="74"/>
    </row>
    <row r="1291" spans="1:9" ht="30" customHeight="1">
      <c r="A1291" s="46"/>
      <c r="B1291" s="4">
        <v>2400</v>
      </c>
      <c r="C1291" s="4">
        <v>1200</v>
      </c>
      <c r="D1291" s="4"/>
      <c r="E1291" s="4"/>
      <c r="F1291" s="4">
        <f>B1291-+SUM(C1291:E1291)</f>
        <v>1200</v>
      </c>
      <c r="G1291" s="75"/>
      <c r="H1291" s="76"/>
      <c r="I1291" s="77"/>
    </row>
    <row r="1292" spans="1:9" ht="30" customHeight="1">
      <c r="A1292" s="21" t="s">
        <v>1077</v>
      </c>
      <c r="B1292" s="21"/>
      <c r="C1292" s="21"/>
      <c r="D1292" s="21"/>
      <c r="E1292" s="21"/>
      <c r="F1292" s="21"/>
      <c r="G1292" s="69"/>
      <c r="H1292" s="70"/>
      <c r="I1292" s="71"/>
    </row>
    <row r="1293" spans="1:9" ht="30" customHeight="1">
      <c r="A1293" s="45" t="s">
        <v>110</v>
      </c>
      <c r="B1293" s="22"/>
      <c r="C1293" s="22"/>
      <c r="D1293" s="22"/>
      <c r="E1293" s="22"/>
      <c r="F1293" s="22"/>
      <c r="G1293" s="72"/>
      <c r="H1293" s="73"/>
      <c r="I1293" s="74"/>
    </row>
    <row r="1294" spans="1:9" ht="30" customHeight="1">
      <c r="A1294" s="46"/>
      <c r="B1294" s="4">
        <f>SUBTOTAL(9,B1219:B1291)</f>
        <v>263557</v>
      </c>
      <c r="C1294" s="4">
        <f>SUBTOTAL(9,C1219:C1291)</f>
        <v>12947</v>
      </c>
      <c r="D1294" s="4">
        <f>SUBTOTAL(9,D1219:D1291)</f>
        <v>0</v>
      </c>
      <c r="E1294" s="4">
        <f>SUBTOTAL(9,E1219:E1291)</f>
        <v>3213</v>
      </c>
      <c r="F1294" s="4">
        <f>SUBTOTAL(9,F1219:F1291)</f>
        <v>247397</v>
      </c>
      <c r="G1294" s="75"/>
      <c r="H1294" s="76"/>
      <c r="I1294" s="77"/>
    </row>
    <row r="1295" spans="1:9" ht="30" customHeight="1">
      <c r="A1295" s="25" t="s">
        <v>699</v>
      </c>
      <c r="B1295" s="25"/>
      <c r="C1295" s="21"/>
      <c r="D1295" s="21"/>
      <c r="E1295" s="21"/>
      <c r="F1295" s="21"/>
      <c r="G1295" s="69" t="s">
        <v>1092</v>
      </c>
      <c r="H1295" s="70"/>
      <c r="I1295" s="71"/>
    </row>
    <row r="1296" spans="1:9" ht="30" customHeight="1">
      <c r="A1296" s="56" t="s">
        <v>1080</v>
      </c>
      <c r="B1296" s="29"/>
      <c r="C1296" s="22"/>
      <c r="D1296" s="22"/>
      <c r="E1296" s="22"/>
      <c r="F1296" s="22"/>
      <c r="G1296" s="72"/>
      <c r="H1296" s="73"/>
      <c r="I1296" s="74"/>
    </row>
    <row r="1297" spans="1:9" ht="30" customHeight="1">
      <c r="A1297" s="46"/>
      <c r="B1297" s="30">
        <v>15124</v>
      </c>
      <c r="C1297" s="4"/>
      <c r="D1297" s="4"/>
      <c r="E1297" s="4"/>
      <c r="F1297" s="4">
        <f>B1297-+SUM(C1297:E1297)</f>
        <v>15124</v>
      </c>
      <c r="G1297" s="75"/>
      <c r="H1297" s="76"/>
      <c r="I1297" s="77"/>
    </row>
    <row r="1298" spans="1:9" ht="30" customHeight="1">
      <c r="A1298" s="25" t="s">
        <v>699</v>
      </c>
      <c r="B1298" s="25"/>
      <c r="C1298" s="21"/>
      <c r="D1298" s="21"/>
      <c r="E1298" s="21"/>
      <c r="F1298" s="21"/>
      <c r="G1298" s="69" t="s">
        <v>1093</v>
      </c>
      <c r="H1298" s="70"/>
      <c r="I1298" s="71"/>
    </row>
    <row r="1299" spans="1:9" ht="30" customHeight="1">
      <c r="A1299" s="56" t="s">
        <v>99</v>
      </c>
      <c r="B1299" s="29"/>
      <c r="C1299" s="22"/>
      <c r="D1299" s="22"/>
      <c r="E1299" s="22"/>
      <c r="F1299" s="22"/>
      <c r="G1299" s="72"/>
      <c r="H1299" s="73"/>
      <c r="I1299" s="74"/>
    </row>
    <row r="1300" spans="1:9" ht="30" customHeight="1">
      <c r="A1300" s="46"/>
      <c r="B1300" s="30">
        <v>20119</v>
      </c>
      <c r="C1300" s="4"/>
      <c r="D1300" s="4"/>
      <c r="E1300" s="4"/>
      <c r="F1300" s="4">
        <f>B1300-+SUM(C1300:E1300)</f>
        <v>20119</v>
      </c>
      <c r="G1300" s="75"/>
      <c r="H1300" s="76"/>
      <c r="I1300" s="77"/>
    </row>
    <row r="1301" spans="1:9" ht="30" customHeight="1">
      <c r="A1301" s="25" t="s">
        <v>699</v>
      </c>
      <c r="B1301" s="25"/>
      <c r="C1301" s="21"/>
      <c r="D1301" s="21"/>
      <c r="E1301" s="21"/>
      <c r="F1301" s="21"/>
      <c r="G1301" s="69" t="s">
        <v>1094</v>
      </c>
      <c r="H1301" s="70"/>
      <c r="I1301" s="71"/>
    </row>
    <row r="1302" spans="1:9" ht="30" customHeight="1">
      <c r="A1302" s="56" t="s">
        <v>926</v>
      </c>
      <c r="B1302" s="29"/>
      <c r="C1302" s="22"/>
      <c r="D1302" s="22"/>
      <c r="E1302" s="22"/>
      <c r="F1302" s="22"/>
      <c r="G1302" s="72"/>
      <c r="H1302" s="73"/>
      <c r="I1302" s="74"/>
    </row>
    <row r="1303" spans="1:9" ht="30" customHeight="1">
      <c r="A1303" s="46"/>
      <c r="B1303" s="30">
        <v>756</v>
      </c>
      <c r="C1303" s="4"/>
      <c r="D1303" s="4"/>
      <c r="E1303" s="4"/>
      <c r="F1303" s="4">
        <f>B1303-+SUM(C1303:E1303)</f>
        <v>756</v>
      </c>
      <c r="G1303" s="75"/>
      <c r="H1303" s="76"/>
      <c r="I1303" s="77"/>
    </row>
    <row r="1304" spans="1:9" ht="30" customHeight="1">
      <c r="A1304" s="25" t="s">
        <v>699</v>
      </c>
      <c r="B1304" s="25"/>
      <c r="C1304" s="21"/>
      <c r="D1304" s="21"/>
      <c r="E1304" s="21"/>
      <c r="F1304" s="21"/>
      <c r="G1304" s="69" t="s">
        <v>1095</v>
      </c>
      <c r="H1304" s="70"/>
      <c r="I1304" s="71"/>
    </row>
    <row r="1305" spans="1:9" ht="30" customHeight="1">
      <c r="A1305" s="56" t="s">
        <v>100</v>
      </c>
      <c r="B1305" s="29"/>
      <c r="C1305" s="22"/>
      <c r="D1305" s="22"/>
      <c r="E1305" s="22"/>
      <c r="F1305" s="22"/>
      <c r="G1305" s="72"/>
      <c r="H1305" s="73"/>
      <c r="I1305" s="74"/>
    </row>
    <row r="1306" spans="1:9" ht="30" customHeight="1">
      <c r="A1306" s="46"/>
      <c r="B1306" s="30">
        <v>606</v>
      </c>
      <c r="C1306" s="4"/>
      <c r="D1306" s="4"/>
      <c r="E1306" s="4"/>
      <c r="F1306" s="4">
        <f>B1306-+SUM(C1306:E1306)</f>
        <v>606</v>
      </c>
      <c r="G1306" s="75"/>
      <c r="H1306" s="76"/>
      <c r="I1306" s="77"/>
    </row>
    <row r="1307" spans="1:9" ht="30" customHeight="1">
      <c r="A1307" s="25" t="s">
        <v>699</v>
      </c>
      <c r="B1307" s="25"/>
      <c r="C1307" s="21"/>
      <c r="D1307" s="21"/>
      <c r="E1307" s="21"/>
      <c r="F1307" s="21"/>
      <c r="G1307" s="69" t="s">
        <v>1096</v>
      </c>
      <c r="H1307" s="70"/>
      <c r="I1307" s="71"/>
    </row>
    <row r="1308" spans="1:9" ht="30" customHeight="1">
      <c r="A1308" s="56" t="s">
        <v>101</v>
      </c>
      <c r="B1308" s="29"/>
      <c r="C1308" s="22"/>
      <c r="D1308" s="22"/>
      <c r="E1308" s="22"/>
      <c r="F1308" s="22"/>
      <c r="G1308" s="72"/>
      <c r="H1308" s="73"/>
      <c r="I1308" s="74"/>
    </row>
    <row r="1309" spans="1:9" ht="30" customHeight="1">
      <c r="A1309" s="46"/>
      <c r="B1309" s="30">
        <v>734</v>
      </c>
      <c r="C1309" s="4"/>
      <c r="D1309" s="4"/>
      <c r="E1309" s="4"/>
      <c r="F1309" s="4">
        <f>B1309-+SUM(C1309:E1309)</f>
        <v>734</v>
      </c>
      <c r="G1309" s="75"/>
      <c r="H1309" s="76"/>
      <c r="I1309" s="77"/>
    </row>
    <row r="1310" spans="1:9" ht="30" customHeight="1">
      <c r="A1310" s="25" t="s">
        <v>699</v>
      </c>
      <c r="B1310" s="25"/>
      <c r="C1310" s="21"/>
      <c r="D1310" s="21"/>
      <c r="E1310" s="21"/>
      <c r="F1310" s="21"/>
      <c r="G1310" s="153" t="s">
        <v>1097</v>
      </c>
      <c r="H1310" s="154"/>
      <c r="I1310" s="155"/>
    </row>
    <row r="1311" spans="1:9" ht="30" customHeight="1">
      <c r="A1311" s="56" t="s">
        <v>735</v>
      </c>
      <c r="B1311" s="29"/>
      <c r="C1311" s="22"/>
      <c r="D1311" s="22"/>
      <c r="E1311" s="22"/>
      <c r="F1311" s="22"/>
      <c r="G1311" s="156"/>
      <c r="H1311" s="157"/>
      <c r="I1311" s="158"/>
    </row>
    <row r="1312" spans="1:9" ht="30" customHeight="1">
      <c r="A1312" s="46"/>
      <c r="B1312" s="30">
        <v>106310</v>
      </c>
      <c r="C1312" s="4"/>
      <c r="D1312" s="4"/>
      <c r="E1312" s="4"/>
      <c r="F1312" s="4">
        <f>B1312-+SUM(C1312:E1312)</f>
        <v>106310</v>
      </c>
      <c r="G1312" s="159"/>
      <c r="H1312" s="160"/>
      <c r="I1312" s="161"/>
    </row>
    <row r="1313" spans="1:9" ht="30" customHeight="1">
      <c r="A1313" s="25" t="s">
        <v>699</v>
      </c>
      <c r="B1313" s="25"/>
      <c r="C1313" s="21"/>
      <c r="D1313" s="21"/>
      <c r="E1313" s="21"/>
      <c r="F1313" s="21"/>
      <c r="G1313" s="69" t="s">
        <v>541</v>
      </c>
      <c r="H1313" s="70"/>
      <c r="I1313" s="71"/>
    </row>
    <row r="1314" spans="1:9" ht="30" customHeight="1">
      <c r="A1314" s="56" t="s">
        <v>102</v>
      </c>
      <c r="B1314" s="29"/>
      <c r="C1314" s="22"/>
      <c r="D1314" s="22"/>
      <c r="E1314" s="22"/>
      <c r="F1314" s="22"/>
      <c r="G1314" s="72"/>
      <c r="H1314" s="73"/>
      <c r="I1314" s="74"/>
    </row>
    <row r="1315" spans="1:9" ht="30" customHeight="1">
      <c r="A1315" s="46"/>
      <c r="B1315" s="30">
        <v>1483</v>
      </c>
      <c r="C1315" s="4"/>
      <c r="D1315" s="4"/>
      <c r="E1315" s="4"/>
      <c r="F1315" s="4">
        <f>B1315-+SUM(C1315:E1315)</f>
        <v>1483</v>
      </c>
      <c r="G1315" s="75"/>
      <c r="H1315" s="76"/>
      <c r="I1315" s="77"/>
    </row>
    <row r="1316" spans="1:9" ht="30" customHeight="1">
      <c r="A1316" s="25" t="s">
        <v>699</v>
      </c>
      <c r="B1316" s="25"/>
      <c r="C1316" s="21"/>
      <c r="D1316" s="21"/>
      <c r="E1316" s="21"/>
      <c r="F1316" s="21"/>
      <c r="G1316" s="69" t="s">
        <v>134</v>
      </c>
      <c r="H1316" s="70"/>
      <c r="I1316" s="71"/>
    </row>
    <row r="1317" spans="1:9" ht="30" customHeight="1">
      <c r="A1317" s="56" t="s">
        <v>1090</v>
      </c>
      <c r="B1317" s="29"/>
      <c r="C1317" s="22"/>
      <c r="D1317" s="22"/>
      <c r="E1317" s="22"/>
      <c r="F1317" s="22"/>
      <c r="G1317" s="72"/>
      <c r="H1317" s="73"/>
      <c r="I1317" s="74"/>
    </row>
    <row r="1318" spans="1:9" ht="30" customHeight="1">
      <c r="A1318" s="46"/>
      <c r="B1318" s="30">
        <v>181914</v>
      </c>
      <c r="C1318" s="4"/>
      <c r="D1318" s="4"/>
      <c r="E1318" s="4">
        <v>159098</v>
      </c>
      <c r="F1318" s="4">
        <f>B1318-+SUM(C1318:E1318)</f>
        <v>22816</v>
      </c>
      <c r="G1318" s="75"/>
      <c r="H1318" s="76"/>
      <c r="I1318" s="77"/>
    </row>
    <row r="1319" spans="1:9" ht="30" customHeight="1">
      <c r="A1319" s="25" t="s">
        <v>699</v>
      </c>
      <c r="B1319" s="25"/>
      <c r="C1319" s="21"/>
      <c r="D1319" s="21"/>
      <c r="E1319" s="21"/>
      <c r="F1319" s="21"/>
      <c r="G1319" s="69" t="s">
        <v>671</v>
      </c>
      <c r="H1319" s="70"/>
      <c r="I1319" s="71"/>
    </row>
    <row r="1320" spans="1:9" ht="30" customHeight="1">
      <c r="A1320" s="56" t="s">
        <v>317</v>
      </c>
      <c r="B1320" s="29"/>
      <c r="C1320" s="22"/>
      <c r="D1320" s="22"/>
      <c r="E1320" s="22"/>
      <c r="F1320" s="22"/>
      <c r="G1320" s="72"/>
      <c r="H1320" s="73"/>
      <c r="I1320" s="74"/>
    </row>
    <row r="1321" spans="1:9" ht="30" customHeight="1">
      <c r="A1321" s="46"/>
      <c r="B1321" s="30">
        <v>8917</v>
      </c>
      <c r="C1321" s="4">
        <v>8100</v>
      </c>
      <c r="D1321" s="4"/>
      <c r="E1321" s="4"/>
      <c r="F1321" s="4">
        <f>B1321-+SUM(C1321:E1321)</f>
        <v>817</v>
      </c>
      <c r="G1321" s="75"/>
      <c r="H1321" s="76"/>
      <c r="I1321" s="77"/>
    </row>
    <row r="1322" spans="1:9" ht="30" customHeight="1">
      <c r="A1322" s="25" t="s">
        <v>699</v>
      </c>
      <c r="B1322" s="25"/>
      <c r="C1322" s="21"/>
      <c r="D1322" s="21"/>
      <c r="E1322" s="21"/>
      <c r="F1322" s="21"/>
      <c r="G1322" s="69" t="s">
        <v>1053</v>
      </c>
      <c r="H1322" s="70"/>
      <c r="I1322" s="71"/>
    </row>
    <row r="1323" spans="1:9" ht="30" customHeight="1">
      <c r="A1323" s="56" t="s">
        <v>400</v>
      </c>
      <c r="B1323" s="29"/>
      <c r="C1323" s="22"/>
      <c r="D1323" s="22"/>
      <c r="E1323" s="22"/>
      <c r="F1323" s="22"/>
      <c r="G1323" s="72"/>
      <c r="H1323" s="73"/>
      <c r="I1323" s="74"/>
    </row>
    <row r="1324" spans="1:9" ht="30" customHeight="1">
      <c r="A1324" s="46"/>
      <c r="B1324" s="30">
        <v>31715</v>
      </c>
      <c r="C1324" s="4"/>
      <c r="D1324" s="4"/>
      <c r="E1324" s="4">
        <v>3600</v>
      </c>
      <c r="F1324" s="4">
        <f>B1324-+SUM(C1324:E1324)</f>
        <v>28115</v>
      </c>
      <c r="G1324" s="75"/>
      <c r="H1324" s="76"/>
      <c r="I1324" s="77"/>
    </row>
    <row r="1325" spans="1:9" ht="30" customHeight="1">
      <c r="A1325" s="25" t="s">
        <v>699</v>
      </c>
      <c r="B1325" s="25"/>
      <c r="C1325" s="21"/>
      <c r="D1325" s="21"/>
      <c r="E1325" s="21"/>
      <c r="F1325" s="21"/>
      <c r="G1325" s="69" t="s">
        <v>1054</v>
      </c>
      <c r="H1325" s="70"/>
      <c r="I1325" s="71"/>
    </row>
    <row r="1326" spans="1:9" ht="30" customHeight="1">
      <c r="A1326" s="56" t="s">
        <v>322</v>
      </c>
      <c r="B1326" s="29"/>
      <c r="C1326" s="22"/>
      <c r="D1326" s="22"/>
      <c r="E1326" s="22"/>
      <c r="F1326" s="22"/>
      <c r="G1326" s="72"/>
      <c r="H1326" s="73"/>
      <c r="I1326" s="74"/>
    </row>
    <row r="1327" spans="1:9" ht="30" customHeight="1">
      <c r="A1327" s="46"/>
      <c r="B1327" s="30">
        <v>8016</v>
      </c>
      <c r="C1327" s="4">
        <v>831</v>
      </c>
      <c r="D1327" s="4"/>
      <c r="E1327" s="4"/>
      <c r="F1327" s="4">
        <f>B1327-+SUM(C1327:E1327)</f>
        <v>7185</v>
      </c>
      <c r="G1327" s="75"/>
      <c r="H1327" s="76"/>
      <c r="I1327" s="77"/>
    </row>
    <row r="1328" spans="1:9" ht="30" customHeight="1">
      <c r="A1328" s="25" t="s">
        <v>699</v>
      </c>
      <c r="B1328" s="25"/>
      <c r="C1328" s="21"/>
      <c r="D1328" s="21"/>
      <c r="E1328" s="21"/>
      <c r="F1328" s="21"/>
      <c r="G1328" s="69" t="s">
        <v>1055</v>
      </c>
      <c r="H1328" s="70"/>
      <c r="I1328" s="71"/>
    </row>
    <row r="1329" spans="1:9" ht="30" customHeight="1">
      <c r="A1329" s="56" t="s">
        <v>1052</v>
      </c>
      <c r="B1329" s="29"/>
      <c r="C1329" s="22"/>
      <c r="D1329" s="22"/>
      <c r="E1329" s="22"/>
      <c r="F1329" s="22"/>
      <c r="G1329" s="72"/>
      <c r="H1329" s="73"/>
      <c r="I1329" s="74"/>
    </row>
    <row r="1330" spans="1:9" ht="30" customHeight="1">
      <c r="A1330" s="46"/>
      <c r="B1330" s="30">
        <v>2186</v>
      </c>
      <c r="C1330" s="4"/>
      <c r="D1330" s="4"/>
      <c r="E1330" s="4"/>
      <c r="F1330" s="4">
        <f>B1330-+SUM(C1330:E1330)</f>
        <v>2186</v>
      </c>
      <c r="G1330" s="75"/>
      <c r="H1330" s="76"/>
      <c r="I1330" s="77"/>
    </row>
    <row r="1331" spans="1:9" ht="30" customHeight="1">
      <c r="A1331" s="25" t="s">
        <v>699</v>
      </c>
      <c r="B1331" s="25"/>
      <c r="C1331" s="21"/>
      <c r="D1331" s="21"/>
      <c r="E1331" s="21"/>
      <c r="F1331" s="21"/>
      <c r="G1331" s="69" t="s">
        <v>1056</v>
      </c>
      <c r="H1331" s="70"/>
      <c r="I1331" s="71"/>
    </row>
    <row r="1332" spans="1:9" ht="30" customHeight="1">
      <c r="A1332" s="56" t="s">
        <v>399</v>
      </c>
      <c r="B1332" s="29"/>
      <c r="C1332" s="22"/>
      <c r="D1332" s="22"/>
      <c r="E1332" s="22"/>
      <c r="F1332" s="22"/>
      <c r="G1332" s="72"/>
      <c r="H1332" s="73"/>
      <c r="I1332" s="74"/>
    </row>
    <row r="1333" spans="1:9" ht="30" customHeight="1">
      <c r="A1333" s="46"/>
      <c r="B1333" s="30">
        <v>1804</v>
      </c>
      <c r="C1333" s="4"/>
      <c r="D1333" s="4"/>
      <c r="E1333" s="4"/>
      <c r="F1333" s="4">
        <f>B1333-+SUM(C1333:E1333)</f>
        <v>1804</v>
      </c>
      <c r="G1333" s="75"/>
      <c r="H1333" s="76"/>
      <c r="I1333" s="77"/>
    </row>
    <row r="1334" spans="1:9" ht="30" customHeight="1">
      <c r="A1334" s="25" t="s">
        <v>699</v>
      </c>
      <c r="B1334" s="21"/>
      <c r="C1334" s="21"/>
      <c r="D1334" s="21"/>
      <c r="E1334" s="21"/>
      <c r="F1334" s="21"/>
      <c r="G1334" s="69"/>
      <c r="H1334" s="70"/>
      <c r="I1334" s="71"/>
    </row>
    <row r="1335" spans="1:9" ht="30" customHeight="1">
      <c r="A1335" s="45" t="s">
        <v>110</v>
      </c>
      <c r="B1335" s="22"/>
      <c r="C1335" s="22"/>
      <c r="D1335" s="22"/>
      <c r="E1335" s="22"/>
      <c r="F1335" s="22"/>
      <c r="G1335" s="72"/>
      <c r="H1335" s="73"/>
      <c r="I1335" s="74"/>
    </row>
    <row r="1336" spans="1:9" ht="30" customHeight="1">
      <c r="A1336" s="46"/>
      <c r="B1336" s="4">
        <f>SUBTOTAL(9,B1297:B1333)</f>
        <v>379684</v>
      </c>
      <c r="C1336" s="4">
        <f>SUBTOTAL(9,C1297:C1333)</f>
        <v>8931</v>
      </c>
      <c r="D1336" s="4">
        <f>SUBTOTAL(9,D1297:D1333)</f>
        <v>0</v>
      </c>
      <c r="E1336" s="4">
        <f>SUBTOTAL(9,E1297:E1333)</f>
        <v>162698</v>
      </c>
      <c r="F1336" s="4">
        <f>SUBTOTAL(9,F1297:F1333)</f>
        <v>208055</v>
      </c>
      <c r="G1336" s="75"/>
      <c r="H1336" s="76"/>
      <c r="I1336" s="77"/>
    </row>
    <row r="1337" spans="1:9" ht="30" customHeight="1">
      <c r="A1337" s="21" t="s">
        <v>584</v>
      </c>
      <c r="B1337" s="21"/>
      <c r="C1337" s="21"/>
      <c r="D1337" s="21"/>
      <c r="E1337" s="21"/>
      <c r="F1337" s="21"/>
      <c r="G1337" s="69" t="s">
        <v>256</v>
      </c>
      <c r="H1337" s="70"/>
      <c r="I1337" s="71"/>
    </row>
    <row r="1338" spans="1:9" ht="30" customHeight="1">
      <c r="A1338" s="45" t="s">
        <v>830</v>
      </c>
      <c r="B1338" s="22"/>
      <c r="C1338" s="22"/>
      <c r="D1338" s="22"/>
      <c r="E1338" s="22"/>
      <c r="F1338" s="22"/>
      <c r="G1338" s="72"/>
      <c r="H1338" s="73"/>
      <c r="I1338" s="74"/>
    </row>
    <row r="1339" spans="1:9" ht="30" customHeight="1">
      <c r="A1339" s="46"/>
      <c r="B1339" s="4">
        <v>13867</v>
      </c>
      <c r="C1339" s="4"/>
      <c r="D1339" s="4"/>
      <c r="E1339" s="4"/>
      <c r="F1339" s="4">
        <f>B1339-+SUM(C1339:E1339)</f>
        <v>13867</v>
      </c>
      <c r="G1339" s="75"/>
      <c r="H1339" s="76"/>
      <c r="I1339" s="77"/>
    </row>
    <row r="1340" spans="1:9" ht="30" customHeight="1">
      <c r="A1340" s="21" t="s">
        <v>584</v>
      </c>
      <c r="B1340" s="21"/>
      <c r="C1340" s="21"/>
      <c r="D1340" s="21"/>
      <c r="E1340" s="21"/>
      <c r="F1340" s="21"/>
      <c r="G1340" s="69" t="s">
        <v>257</v>
      </c>
      <c r="H1340" s="70"/>
      <c r="I1340" s="71"/>
    </row>
    <row r="1341" spans="1:9" ht="30" customHeight="1">
      <c r="A1341" s="45" t="s">
        <v>831</v>
      </c>
      <c r="B1341" s="22"/>
      <c r="C1341" s="22"/>
      <c r="D1341" s="22"/>
      <c r="E1341" s="22"/>
      <c r="F1341" s="22"/>
      <c r="G1341" s="72"/>
      <c r="H1341" s="73"/>
      <c r="I1341" s="74"/>
    </row>
    <row r="1342" spans="1:9" ht="30" customHeight="1">
      <c r="A1342" s="46"/>
      <c r="B1342" s="4">
        <v>372</v>
      </c>
      <c r="C1342" s="4"/>
      <c r="D1342" s="4"/>
      <c r="E1342" s="4"/>
      <c r="F1342" s="4">
        <f>B1342-+SUM(C1342:E1342)</f>
        <v>372</v>
      </c>
      <c r="G1342" s="75"/>
      <c r="H1342" s="76"/>
      <c r="I1342" s="77"/>
    </row>
    <row r="1343" spans="1:9" ht="30" customHeight="1">
      <c r="A1343" s="21" t="s">
        <v>584</v>
      </c>
      <c r="B1343" s="21"/>
      <c r="C1343" s="21"/>
      <c r="D1343" s="21"/>
      <c r="E1343" s="21"/>
      <c r="F1343" s="21"/>
      <c r="G1343" s="69" t="s">
        <v>258</v>
      </c>
      <c r="H1343" s="70"/>
      <c r="I1343" s="71"/>
    </row>
    <row r="1344" spans="1:9" ht="30" customHeight="1">
      <c r="A1344" s="45" t="s">
        <v>714</v>
      </c>
      <c r="B1344" s="22"/>
      <c r="C1344" s="22"/>
      <c r="D1344" s="22"/>
      <c r="E1344" s="22"/>
      <c r="F1344" s="22"/>
      <c r="G1344" s="72"/>
      <c r="H1344" s="73"/>
      <c r="I1344" s="74"/>
    </row>
    <row r="1345" spans="1:9" ht="30" customHeight="1">
      <c r="A1345" s="46"/>
      <c r="B1345" s="4">
        <v>10857</v>
      </c>
      <c r="C1345" s="4"/>
      <c r="D1345" s="4"/>
      <c r="E1345" s="4"/>
      <c r="F1345" s="4">
        <f>B1345-+SUM(C1345:E1345)</f>
        <v>10857</v>
      </c>
      <c r="G1345" s="75"/>
      <c r="H1345" s="76"/>
      <c r="I1345" s="77"/>
    </row>
    <row r="1346" spans="1:9" ht="30" customHeight="1">
      <c r="A1346" s="21" t="s">
        <v>584</v>
      </c>
      <c r="B1346" s="21"/>
      <c r="C1346" s="21"/>
      <c r="D1346" s="21"/>
      <c r="E1346" s="21"/>
      <c r="F1346" s="21"/>
      <c r="G1346" s="69" t="s">
        <v>259</v>
      </c>
      <c r="H1346" s="70"/>
      <c r="I1346" s="71"/>
    </row>
    <row r="1347" spans="1:9" ht="30" customHeight="1">
      <c r="A1347" s="45" t="s">
        <v>832</v>
      </c>
      <c r="B1347" s="22"/>
      <c r="C1347" s="22"/>
      <c r="D1347" s="22"/>
      <c r="E1347" s="22"/>
      <c r="F1347" s="22"/>
      <c r="G1347" s="72"/>
      <c r="H1347" s="73"/>
      <c r="I1347" s="74"/>
    </row>
    <row r="1348" spans="1:9" ht="30" customHeight="1">
      <c r="A1348" s="46"/>
      <c r="B1348" s="4">
        <v>2082</v>
      </c>
      <c r="C1348" s="4"/>
      <c r="D1348" s="4"/>
      <c r="E1348" s="4"/>
      <c r="F1348" s="4">
        <f>B1348-+SUM(C1348:E1348)</f>
        <v>2082</v>
      </c>
      <c r="G1348" s="75"/>
      <c r="H1348" s="76"/>
      <c r="I1348" s="77"/>
    </row>
    <row r="1349" spans="1:9" ht="30" customHeight="1">
      <c r="A1349" s="21" t="s">
        <v>584</v>
      </c>
      <c r="B1349" s="21"/>
      <c r="C1349" s="21"/>
      <c r="D1349" s="21"/>
      <c r="E1349" s="21"/>
      <c r="F1349" s="21"/>
      <c r="G1349" s="69" t="s">
        <v>646</v>
      </c>
      <c r="H1349" s="70"/>
      <c r="I1349" s="71"/>
    </row>
    <row r="1350" spans="1:9" ht="30" customHeight="1">
      <c r="A1350" s="45" t="s">
        <v>833</v>
      </c>
      <c r="B1350" s="22"/>
      <c r="C1350" s="22"/>
      <c r="D1350" s="22"/>
      <c r="E1350" s="22"/>
      <c r="F1350" s="22"/>
      <c r="G1350" s="72"/>
      <c r="H1350" s="73"/>
      <c r="I1350" s="74"/>
    </row>
    <row r="1351" spans="1:9" ht="30" customHeight="1">
      <c r="A1351" s="46"/>
      <c r="B1351" s="4">
        <v>1420</v>
      </c>
      <c r="C1351" s="4"/>
      <c r="D1351" s="4"/>
      <c r="E1351" s="4"/>
      <c r="F1351" s="4">
        <f>B1351-+SUM(C1351:E1351)</f>
        <v>1420</v>
      </c>
      <c r="G1351" s="75"/>
      <c r="H1351" s="76"/>
      <c r="I1351" s="77"/>
    </row>
    <row r="1352" spans="1:9" ht="30" customHeight="1">
      <c r="A1352" s="21" t="s">
        <v>584</v>
      </c>
      <c r="B1352" s="21"/>
      <c r="C1352" s="21"/>
      <c r="D1352" s="21"/>
      <c r="E1352" s="21"/>
      <c r="F1352" s="21"/>
      <c r="G1352" s="69" t="s">
        <v>647</v>
      </c>
      <c r="H1352" s="70"/>
      <c r="I1352" s="71"/>
    </row>
    <row r="1353" spans="1:9" ht="30" customHeight="1">
      <c r="A1353" s="45" t="s">
        <v>208</v>
      </c>
      <c r="B1353" s="22"/>
      <c r="C1353" s="22"/>
      <c r="D1353" s="22"/>
      <c r="E1353" s="22"/>
      <c r="F1353" s="22"/>
      <c r="G1353" s="72"/>
      <c r="H1353" s="73"/>
      <c r="I1353" s="74"/>
    </row>
    <row r="1354" spans="1:9" ht="30" customHeight="1">
      <c r="A1354" s="46"/>
      <c r="B1354" s="4">
        <v>6300</v>
      </c>
      <c r="C1354" s="4"/>
      <c r="D1354" s="4"/>
      <c r="E1354" s="4"/>
      <c r="F1354" s="4">
        <f>B1354-+SUM(C1354:E1354)</f>
        <v>6300</v>
      </c>
      <c r="G1354" s="75"/>
      <c r="H1354" s="76"/>
      <c r="I1354" s="77"/>
    </row>
    <row r="1355" spans="1:9" ht="30" customHeight="1">
      <c r="A1355" s="21" t="s">
        <v>584</v>
      </c>
      <c r="B1355" s="21"/>
      <c r="C1355" s="21"/>
      <c r="D1355" s="21"/>
      <c r="E1355" s="21"/>
      <c r="F1355" s="21"/>
      <c r="G1355" s="69" t="s">
        <v>260</v>
      </c>
      <c r="H1355" s="70"/>
      <c r="I1355" s="71"/>
    </row>
    <row r="1356" spans="1:9" ht="30" customHeight="1">
      <c r="A1356" s="45" t="s">
        <v>834</v>
      </c>
      <c r="B1356" s="22"/>
      <c r="C1356" s="22"/>
      <c r="D1356" s="22"/>
      <c r="E1356" s="22"/>
      <c r="F1356" s="22"/>
      <c r="G1356" s="72"/>
      <c r="H1356" s="73"/>
      <c r="I1356" s="74"/>
    </row>
    <row r="1357" spans="1:9" ht="30" customHeight="1">
      <c r="A1357" s="46"/>
      <c r="B1357" s="4">
        <v>439</v>
      </c>
      <c r="C1357" s="4"/>
      <c r="D1357" s="4"/>
      <c r="E1357" s="4"/>
      <c r="F1357" s="4">
        <f>B1357-+SUM(C1357:E1357)</f>
        <v>439</v>
      </c>
      <c r="G1357" s="75"/>
      <c r="H1357" s="76"/>
      <c r="I1357" s="77"/>
    </row>
    <row r="1358" spans="1:9" ht="30" customHeight="1">
      <c r="A1358" s="21" t="s">
        <v>584</v>
      </c>
      <c r="B1358" s="21"/>
      <c r="C1358" s="21"/>
      <c r="D1358" s="21"/>
      <c r="E1358" s="21"/>
      <c r="F1358" s="21"/>
      <c r="G1358" s="69" t="s">
        <v>499</v>
      </c>
      <c r="H1358" s="93"/>
      <c r="I1358" s="94"/>
    </row>
    <row r="1359" spans="1:9" ht="30" customHeight="1">
      <c r="A1359" s="45" t="s">
        <v>128</v>
      </c>
      <c r="B1359" s="22"/>
      <c r="C1359" s="22"/>
      <c r="D1359" s="22"/>
      <c r="E1359" s="22"/>
      <c r="F1359" s="22"/>
      <c r="G1359" s="95"/>
      <c r="H1359" s="96"/>
      <c r="I1359" s="97"/>
    </row>
    <row r="1360" spans="1:9" ht="30" customHeight="1">
      <c r="A1360" s="46"/>
      <c r="B1360" s="4">
        <v>3000</v>
      </c>
      <c r="C1360" s="4"/>
      <c r="D1360" s="4"/>
      <c r="E1360" s="4">
        <v>1269</v>
      </c>
      <c r="F1360" s="4">
        <f>B1360-+SUM(C1360:E1360)</f>
        <v>1731</v>
      </c>
      <c r="G1360" s="98"/>
      <c r="H1360" s="99"/>
      <c r="I1360" s="100"/>
    </row>
    <row r="1361" spans="1:9" ht="30" customHeight="1">
      <c r="A1361" s="21" t="s">
        <v>584</v>
      </c>
      <c r="B1361" s="21"/>
      <c r="C1361" s="21"/>
      <c r="D1361" s="21"/>
      <c r="E1361" s="21"/>
      <c r="F1361" s="21"/>
      <c r="G1361" s="69" t="s">
        <v>500</v>
      </c>
      <c r="H1361" s="70"/>
      <c r="I1361" s="71"/>
    </row>
    <row r="1362" spans="1:9" ht="30" customHeight="1">
      <c r="A1362" s="45" t="s">
        <v>401</v>
      </c>
      <c r="B1362" s="22"/>
      <c r="C1362" s="22"/>
      <c r="D1362" s="22"/>
      <c r="E1362" s="22"/>
      <c r="F1362" s="22"/>
      <c r="G1362" s="72"/>
      <c r="H1362" s="73"/>
      <c r="I1362" s="74"/>
    </row>
    <row r="1363" spans="1:9" ht="30" customHeight="1">
      <c r="A1363" s="46"/>
      <c r="B1363" s="4">
        <v>37019</v>
      </c>
      <c r="C1363" s="4"/>
      <c r="D1363" s="4"/>
      <c r="E1363" s="4">
        <v>71</v>
      </c>
      <c r="F1363" s="4">
        <f>B1363-+SUM(C1363:E1363)</f>
        <v>36948</v>
      </c>
      <c r="G1363" s="75"/>
      <c r="H1363" s="76"/>
      <c r="I1363" s="77"/>
    </row>
    <row r="1364" spans="1:9" ht="30" customHeight="1">
      <c r="A1364" s="21" t="s">
        <v>584</v>
      </c>
      <c r="B1364" s="21"/>
      <c r="C1364" s="21"/>
      <c r="D1364" s="21"/>
      <c r="E1364" s="21"/>
      <c r="F1364" s="21"/>
      <c r="G1364" s="69" t="s">
        <v>501</v>
      </c>
      <c r="H1364" s="70"/>
      <c r="I1364" s="71"/>
    </row>
    <row r="1365" spans="1:9" ht="30" customHeight="1">
      <c r="A1365" s="45" t="s">
        <v>402</v>
      </c>
      <c r="B1365" s="22"/>
      <c r="C1365" s="22"/>
      <c r="D1365" s="22"/>
      <c r="E1365" s="22"/>
      <c r="F1365" s="22"/>
      <c r="G1365" s="72"/>
      <c r="H1365" s="73"/>
      <c r="I1365" s="74"/>
    </row>
    <row r="1366" spans="1:9" ht="30" customHeight="1">
      <c r="A1366" s="46"/>
      <c r="B1366" s="4">
        <v>4904</v>
      </c>
      <c r="C1366" s="4"/>
      <c r="D1366" s="4"/>
      <c r="E1366" s="4"/>
      <c r="F1366" s="4">
        <f>B1366-+SUM(C1366:E1366)</f>
        <v>4904</v>
      </c>
      <c r="G1366" s="75"/>
      <c r="H1366" s="76"/>
      <c r="I1366" s="77"/>
    </row>
    <row r="1367" spans="1:9" ht="30" customHeight="1">
      <c r="A1367" s="21" t="s">
        <v>584</v>
      </c>
      <c r="B1367" s="21"/>
      <c r="C1367" s="21"/>
      <c r="D1367" s="21"/>
      <c r="E1367" s="21"/>
      <c r="F1367" s="21"/>
      <c r="G1367" s="69" t="s">
        <v>502</v>
      </c>
      <c r="H1367" s="70"/>
      <c r="I1367" s="71"/>
    </row>
    <row r="1368" spans="1:9" ht="30" customHeight="1">
      <c r="A1368" s="45" t="s">
        <v>835</v>
      </c>
      <c r="B1368" s="22"/>
      <c r="C1368" s="22"/>
      <c r="D1368" s="22"/>
      <c r="E1368" s="22"/>
      <c r="F1368" s="22"/>
      <c r="G1368" s="72"/>
      <c r="H1368" s="73"/>
      <c r="I1368" s="74"/>
    </row>
    <row r="1369" spans="1:9" ht="30" customHeight="1">
      <c r="A1369" s="46"/>
      <c r="B1369" s="4">
        <v>69246</v>
      </c>
      <c r="C1369" s="4"/>
      <c r="D1369" s="4"/>
      <c r="E1369" s="4"/>
      <c r="F1369" s="4">
        <f>B1369-+SUM(C1369:E1369)</f>
        <v>69246</v>
      </c>
      <c r="G1369" s="75"/>
      <c r="H1369" s="76"/>
      <c r="I1369" s="77"/>
    </row>
    <row r="1370" spans="1:9" ht="30" customHeight="1">
      <c r="A1370" s="21" t="s">
        <v>584</v>
      </c>
      <c r="B1370" s="21"/>
      <c r="C1370" s="21"/>
      <c r="D1370" s="21"/>
      <c r="E1370" s="21"/>
      <c r="F1370" s="21"/>
      <c r="G1370" s="69" t="s">
        <v>648</v>
      </c>
      <c r="H1370" s="70"/>
      <c r="I1370" s="71"/>
    </row>
    <row r="1371" spans="1:9" ht="30" customHeight="1">
      <c r="A1371" s="45" t="s">
        <v>637</v>
      </c>
      <c r="B1371" s="22"/>
      <c r="C1371" s="22"/>
      <c r="D1371" s="22"/>
      <c r="E1371" s="22"/>
      <c r="F1371" s="22"/>
      <c r="G1371" s="72"/>
      <c r="H1371" s="73"/>
      <c r="I1371" s="74"/>
    </row>
    <row r="1372" spans="1:9" ht="30" customHeight="1">
      <c r="A1372" s="46"/>
      <c r="B1372" s="4">
        <v>6384</v>
      </c>
      <c r="C1372" s="4"/>
      <c r="D1372" s="4"/>
      <c r="E1372" s="4"/>
      <c r="F1372" s="4">
        <f>B1372-+SUM(C1372:E1372)</f>
        <v>6384</v>
      </c>
      <c r="G1372" s="75"/>
      <c r="H1372" s="76"/>
      <c r="I1372" s="77"/>
    </row>
    <row r="1373" spans="1:9" ht="30" customHeight="1">
      <c r="A1373" s="21" t="s">
        <v>584</v>
      </c>
      <c r="B1373" s="21"/>
      <c r="C1373" s="21"/>
      <c r="D1373" s="21"/>
      <c r="E1373" s="21"/>
      <c r="F1373" s="21"/>
      <c r="G1373" s="69" t="s">
        <v>503</v>
      </c>
      <c r="H1373" s="70"/>
      <c r="I1373" s="71"/>
    </row>
    <row r="1374" spans="1:9" ht="30" customHeight="1">
      <c r="A1374" s="45" t="s">
        <v>89</v>
      </c>
      <c r="B1374" s="22"/>
      <c r="C1374" s="22"/>
      <c r="D1374" s="22"/>
      <c r="E1374" s="22"/>
      <c r="F1374" s="22"/>
      <c r="G1374" s="72"/>
      <c r="H1374" s="73"/>
      <c r="I1374" s="74"/>
    </row>
    <row r="1375" spans="1:9" ht="30" customHeight="1">
      <c r="A1375" s="46"/>
      <c r="B1375" s="4">
        <v>1202</v>
      </c>
      <c r="C1375" s="4"/>
      <c r="D1375" s="4"/>
      <c r="E1375" s="4"/>
      <c r="F1375" s="4">
        <f>B1375-+SUM(C1375:E1375)</f>
        <v>1202</v>
      </c>
      <c r="G1375" s="75"/>
      <c r="H1375" s="76"/>
      <c r="I1375" s="77"/>
    </row>
    <row r="1376" spans="1:9" ht="30" customHeight="1">
      <c r="A1376" s="21" t="s">
        <v>584</v>
      </c>
      <c r="B1376" s="21"/>
      <c r="C1376" s="21"/>
      <c r="D1376" s="21"/>
      <c r="E1376" s="21"/>
      <c r="F1376" s="21"/>
      <c r="G1376" s="69" t="s">
        <v>504</v>
      </c>
      <c r="H1376" s="93"/>
      <c r="I1376" s="94"/>
    </row>
    <row r="1377" spans="1:9" ht="30" customHeight="1">
      <c r="A1377" s="45" t="s">
        <v>129</v>
      </c>
      <c r="B1377" s="22"/>
      <c r="C1377" s="22"/>
      <c r="D1377" s="22"/>
      <c r="E1377" s="22"/>
      <c r="F1377" s="22"/>
      <c r="G1377" s="95"/>
      <c r="H1377" s="96"/>
      <c r="I1377" s="97"/>
    </row>
    <row r="1378" spans="1:9" ht="30" customHeight="1">
      <c r="A1378" s="46"/>
      <c r="B1378" s="4">
        <v>12565</v>
      </c>
      <c r="C1378" s="4"/>
      <c r="D1378" s="4"/>
      <c r="E1378" s="4">
        <v>1796</v>
      </c>
      <c r="F1378" s="4">
        <f>B1378-+SUM(C1378:E1378)</f>
        <v>10769</v>
      </c>
      <c r="G1378" s="98"/>
      <c r="H1378" s="99"/>
      <c r="I1378" s="100"/>
    </row>
    <row r="1379" spans="1:9" ht="30" customHeight="1">
      <c r="A1379" s="21" t="s">
        <v>584</v>
      </c>
      <c r="B1379" s="21"/>
      <c r="C1379" s="21"/>
      <c r="D1379" s="21"/>
      <c r="E1379" s="21"/>
      <c r="F1379" s="21"/>
      <c r="G1379" s="69" t="s">
        <v>649</v>
      </c>
      <c r="H1379" s="93"/>
      <c r="I1379" s="94"/>
    </row>
    <row r="1380" spans="1:9" ht="30" customHeight="1">
      <c r="A1380" s="45" t="s">
        <v>130</v>
      </c>
      <c r="B1380" s="22"/>
      <c r="C1380" s="22"/>
      <c r="D1380" s="22"/>
      <c r="E1380" s="22"/>
      <c r="F1380" s="22"/>
      <c r="G1380" s="95"/>
      <c r="H1380" s="96"/>
      <c r="I1380" s="97"/>
    </row>
    <row r="1381" spans="1:9" ht="30" customHeight="1">
      <c r="A1381" s="46"/>
      <c r="B1381" s="4">
        <v>5609</v>
      </c>
      <c r="C1381" s="4"/>
      <c r="D1381" s="4"/>
      <c r="E1381" s="4">
        <v>280</v>
      </c>
      <c r="F1381" s="4">
        <f>B1381-+SUM(C1381:E1381)</f>
        <v>5329</v>
      </c>
      <c r="G1381" s="98"/>
      <c r="H1381" s="99"/>
      <c r="I1381" s="100"/>
    </row>
    <row r="1382" spans="1:9" ht="30" customHeight="1">
      <c r="A1382" s="21" t="s">
        <v>584</v>
      </c>
      <c r="B1382" s="21"/>
      <c r="C1382" s="21"/>
      <c r="D1382" s="21"/>
      <c r="E1382" s="21"/>
      <c r="F1382" s="21"/>
      <c r="G1382" s="152" t="s">
        <v>505</v>
      </c>
      <c r="H1382" s="93"/>
      <c r="I1382" s="94"/>
    </row>
    <row r="1383" spans="1:9" ht="30" customHeight="1">
      <c r="A1383" s="45" t="s">
        <v>131</v>
      </c>
      <c r="B1383" s="22"/>
      <c r="C1383" s="22"/>
      <c r="D1383" s="22"/>
      <c r="E1383" s="22"/>
      <c r="F1383" s="22"/>
      <c r="G1383" s="95"/>
      <c r="H1383" s="96"/>
      <c r="I1383" s="97"/>
    </row>
    <row r="1384" spans="1:9" ht="30" customHeight="1">
      <c r="A1384" s="46"/>
      <c r="B1384" s="4">
        <v>1749</v>
      </c>
      <c r="C1384" s="4"/>
      <c r="D1384" s="4"/>
      <c r="E1384" s="4">
        <v>636</v>
      </c>
      <c r="F1384" s="4">
        <f>B1384-+SUM(C1384:E1384)</f>
        <v>1113</v>
      </c>
      <c r="G1384" s="98"/>
      <c r="H1384" s="99"/>
      <c r="I1384" s="100"/>
    </row>
    <row r="1385" spans="1:9" ht="30" customHeight="1">
      <c r="A1385" s="21" t="s">
        <v>584</v>
      </c>
      <c r="B1385" s="21"/>
      <c r="C1385" s="21"/>
      <c r="D1385" s="21"/>
      <c r="E1385" s="21"/>
      <c r="F1385" s="21"/>
      <c r="G1385" s="69"/>
      <c r="H1385" s="70"/>
      <c r="I1385" s="71"/>
    </row>
    <row r="1386" spans="1:9" ht="30" customHeight="1">
      <c r="A1386" s="45" t="s">
        <v>110</v>
      </c>
      <c r="B1386" s="22"/>
      <c r="C1386" s="22"/>
      <c r="D1386" s="22"/>
      <c r="E1386" s="22"/>
      <c r="F1386" s="22"/>
      <c r="G1386" s="72"/>
      <c r="H1386" s="73"/>
      <c r="I1386" s="74"/>
    </row>
    <row r="1387" spans="1:9" ht="30" customHeight="1">
      <c r="A1387" s="46"/>
      <c r="B1387" s="4">
        <f>SUBTOTAL(9,B1339:B1384)</f>
        <v>177015</v>
      </c>
      <c r="C1387" s="4">
        <f>SUBTOTAL(9,C1339:C1384)</f>
        <v>0</v>
      </c>
      <c r="D1387" s="4">
        <f>SUBTOTAL(9,D1339:D1384)</f>
        <v>0</v>
      </c>
      <c r="E1387" s="4">
        <f>SUBTOTAL(9,E1339:E1384)</f>
        <v>4052</v>
      </c>
      <c r="F1387" s="4">
        <f>SUBTOTAL(9,F1339:F1384)</f>
        <v>172963</v>
      </c>
      <c r="G1387" s="75"/>
      <c r="H1387" s="76"/>
      <c r="I1387" s="77"/>
    </row>
    <row r="1388" spans="1:9" ht="30" customHeight="1">
      <c r="A1388" s="21" t="s">
        <v>936</v>
      </c>
      <c r="B1388" s="21"/>
      <c r="C1388" s="21"/>
      <c r="D1388" s="21"/>
      <c r="E1388" s="21"/>
      <c r="F1388" s="21"/>
      <c r="G1388" s="69" t="s">
        <v>276</v>
      </c>
      <c r="H1388" s="70"/>
      <c r="I1388" s="71"/>
    </row>
    <row r="1389" spans="1:9" ht="30" customHeight="1">
      <c r="A1389" s="45" t="s">
        <v>93</v>
      </c>
      <c r="B1389" s="22"/>
      <c r="C1389" s="22"/>
      <c r="D1389" s="22"/>
      <c r="E1389" s="22"/>
      <c r="F1389" s="22"/>
      <c r="G1389" s="72"/>
      <c r="H1389" s="73"/>
      <c r="I1389" s="74"/>
    </row>
    <row r="1390" spans="1:9" ht="30" customHeight="1">
      <c r="A1390" s="46"/>
      <c r="B1390" s="4">
        <v>2008</v>
      </c>
      <c r="C1390" s="4"/>
      <c r="D1390" s="4"/>
      <c r="E1390" s="4">
        <v>45</v>
      </c>
      <c r="F1390" s="4">
        <f>B1390-+SUM(C1390:E1390)</f>
        <v>1963</v>
      </c>
      <c r="G1390" s="75"/>
      <c r="H1390" s="76"/>
      <c r="I1390" s="77"/>
    </row>
    <row r="1391" spans="1:9" ht="30" customHeight="1">
      <c r="A1391" s="21" t="s">
        <v>936</v>
      </c>
      <c r="B1391" s="21"/>
      <c r="C1391" s="21"/>
      <c r="D1391" s="21"/>
      <c r="E1391" s="21"/>
      <c r="F1391" s="21"/>
      <c r="G1391" s="69" t="s">
        <v>277</v>
      </c>
      <c r="H1391" s="70"/>
      <c r="I1391" s="71"/>
    </row>
    <row r="1392" spans="1:9" ht="30" customHeight="1">
      <c r="A1392" s="45" t="s">
        <v>94</v>
      </c>
      <c r="B1392" s="22"/>
      <c r="C1392" s="22"/>
      <c r="D1392" s="22"/>
      <c r="E1392" s="22"/>
      <c r="F1392" s="22"/>
      <c r="G1392" s="72"/>
      <c r="H1392" s="73"/>
      <c r="I1392" s="74"/>
    </row>
    <row r="1393" spans="1:9" ht="30" customHeight="1">
      <c r="A1393" s="46"/>
      <c r="B1393" s="4">
        <v>12000</v>
      </c>
      <c r="C1393" s="4">
        <v>9000</v>
      </c>
      <c r="D1393" s="4"/>
      <c r="E1393" s="4"/>
      <c r="F1393" s="4">
        <f>B1393-+SUM(C1393:E1393)</f>
        <v>3000</v>
      </c>
      <c r="G1393" s="75"/>
      <c r="H1393" s="76"/>
      <c r="I1393" s="77"/>
    </row>
    <row r="1394" spans="1:9" ht="30" customHeight="1">
      <c r="A1394" s="21" t="s">
        <v>936</v>
      </c>
      <c r="B1394" s="21"/>
      <c r="C1394" s="21"/>
      <c r="D1394" s="21"/>
      <c r="E1394" s="21"/>
      <c r="F1394" s="21"/>
      <c r="G1394" s="69" t="s">
        <v>278</v>
      </c>
      <c r="H1394" s="70"/>
      <c r="I1394" s="71"/>
    </row>
    <row r="1395" spans="1:9" ht="30" customHeight="1">
      <c r="A1395" s="45" t="s">
        <v>992</v>
      </c>
      <c r="B1395" s="22"/>
      <c r="C1395" s="22"/>
      <c r="D1395" s="22"/>
      <c r="E1395" s="22"/>
      <c r="F1395" s="22"/>
      <c r="G1395" s="72"/>
      <c r="H1395" s="73"/>
      <c r="I1395" s="74"/>
    </row>
    <row r="1396" spans="1:9" ht="30" customHeight="1">
      <c r="A1396" s="46"/>
      <c r="B1396" s="4">
        <v>2000</v>
      </c>
      <c r="C1396" s="4"/>
      <c r="D1396" s="4"/>
      <c r="E1396" s="4">
        <v>2000</v>
      </c>
      <c r="F1396" s="4">
        <f>B1396-+SUM(C1396:E1396)</f>
        <v>0</v>
      </c>
      <c r="G1396" s="75"/>
      <c r="H1396" s="76"/>
      <c r="I1396" s="77"/>
    </row>
    <row r="1397" spans="1:9" ht="30" customHeight="1">
      <c r="A1397" s="21" t="s">
        <v>936</v>
      </c>
      <c r="B1397" s="21"/>
      <c r="C1397" s="21"/>
      <c r="D1397" s="21"/>
      <c r="E1397" s="21"/>
      <c r="F1397" s="21"/>
      <c r="G1397" s="69" t="s">
        <v>279</v>
      </c>
      <c r="H1397" s="70"/>
      <c r="I1397" s="71"/>
    </row>
    <row r="1398" spans="1:9" ht="30" customHeight="1">
      <c r="A1398" s="45" t="s">
        <v>993</v>
      </c>
      <c r="B1398" s="22"/>
      <c r="C1398" s="22"/>
      <c r="D1398" s="22"/>
      <c r="E1398" s="22"/>
      <c r="F1398" s="22"/>
      <c r="G1398" s="72"/>
      <c r="H1398" s="73"/>
      <c r="I1398" s="74"/>
    </row>
    <row r="1399" spans="1:9" ht="30" customHeight="1">
      <c r="A1399" s="46"/>
      <c r="B1399" s="4">
        <v>8948</v>
      </c>
      <c r="C1399" s="4"/>
      <c r="D1399" s="4"/>
      <c r="E1399" s="4"/>
      <c r="F1399" s="4">
        <f>B1399-+SUM(C1399:E1399)</f>
        <v>8948</v>
      </c>
      <c r="G1399" s="75"/>
      <c r="H1399" s="76"/>
      <c r="I1399" s="77"/>
    </row>
    <row r="1400" spans="1:9" ht="30" customHeight="1">
      <c r="A1400" s="21" t="s">
        <v>936</v>
      </c>
      <c r="B1400" s="21"/>
      <c r="C1400" s="21"/>
      <c r="D1400" s="21"/>
      <c r="E1400" s="21"/>
      <c r="F1400" s="21"/>
      <c r="G1400" s="69" t="s">
        <v>389</v>
      </c>
      <c r="H1400" s="70"/>
      <c r="I1400" s="71"/>
    </row>
    <row r="1401" spans="1:9" ht="30" customHeight="1">
      <c r="A1401" s="45" t="s">
        <v>69</v>
      </c>
      <c r="B1401" s="22"/>
      <c r="C1401" s="22"/>
      <c r="D1401" s="22"/>
      <c r="E1401" s="22"/>
      <c r="F1401" s="22"/>
      <c r="G1401" s="72"/>
      <c r="H1401" s="73"/>
      <c r="I1401" s="74"/>
    </row>
    <row r="1402" spans="1:9" ht="30" customHeight="1">
      <c r="A1402" s="46"/>
      <c r="B1402" s="4">
        <v>52441</v>
      </c>
      <c r="C1402" s="4">
        <v>28112</v>
      </c>
      <c r="D1402" s="4">
        <v>10100</v>
      </c>
      <c r="E1402" s="4"/>
      <c r="F1402" s="4">
        <f>B1402-+SUM(C1402:E1402)</f>
        <v>14229</v>
      </c>
      <c r="G1402" s="75"/>
      <c r="H1402" s="76"/>
      <c r="I1402" s="77"/>
    </row>
    <row r="1403" spans="1:9" ht="30" customHeight="1">
      <c r="A1403" s="21" t="s">
        <v>936</v>
      </c>
      <c r="B1403" s="21"/>
      <c r="C1403" s="21"/>
      <c r="D1403" s="21"/>
      <c r="E1403" s="21"/>
      <c r="F1403" s="21"/>
      <c r="G1403" s="69" t="s">
        <v>390</v>
      </c>
      <c r="H1403" s="70"/>
      <c r="I1403" s="71"/>
    </row>
    <row r="1404" spans="1:9" ht="30" customHeight="1">
      <c r="A1404" s="45" t="s">
        <v>904</v>
      </c>
      <c r="B1404" s="22"/>
      <c r="C1404" s="22"/>
      <c r="D1404" s="22"/>
      <c r="E1404" s="22"/>
      <c r="F1404" s="22"/>
      <c r="G1404" s="72"/>
      <c r="H1404" s="73"/>
      <c r="I1404" s="74"/>
    </row>
    <row r="1405" spans="1:9" ht="30" customHeight="1">
      <c r="A1405" s="46"/>
      <c r="B1405" s="4">
        <v>698</v>
      </c>
      <c r="C1405" s="4">
        <v>89</v>
      </c>
      <c r="D1405" s="4"/>
      <c r="E1405" s="4"/>
      <c r="F1405" s="4">
        <f>B1405-+SUM(C1405:E1405)</f>
        <v>609</v>
      </c>
      <c r="G1405" s="75"/>
      <c r="H1405" s="76"/>
      <c r="I1405" s="77"/>
    </row>
    <row r="1406" spans="1:9" ht="30" customHeight="1">
      <c r="A1406" s="21" t="s">
        <v>936</v>
      </c>
      <c r="B1406" s="21"/>
      <c r="C1406" s="21"/>
      <c r="D1406" s="21"/>
      <c r="E1406" s="21"/>
      <c r="F1406" s="21"/>
      <c r="G1406" s="69" t="s">
        <v>578</v>
      </c>
      <c r="H1406" s="70"/>
      <c r="I1406" s="71"/>
    </row>
    <row r="1407" spans="1:9" ht="30" customHeight="1">
      <c r="A1407" s="45" t="s">
        <v>211</v>
      </c>
      <c r="B1407" s="22"/>
      <c r="C1407" s="22"/>
      <c r="D1407" s="22"/>
      <c r="E1407" s="22"/>
      <c r="F1407" s="22"/>
      <c r="G1407" s="72"/>
      <c r="H1407" s="73"/>
      <c r="I1407" s="74"/>
    </row>
    <row r="1408" spans="1:9" ht="30" customHeight="1">
      <c r="A1408" s="46"/>
      <c r="B1408" s="4">
        <v>15100</v>
      </c>
      <c r="C1408" s="4"/>
      <c r="D1408" s="4"/>
      <c r="E1408" s="4">
        <v>15100</v>
      </c>
      <c r="F1408" s="4">
        <f>B1408-+SUM(C1408:E1408)</f>
        <v>0</v>
      </c>
      <c r="G1408" s="75"/>
      <c r="H1408" s="76"/>
      <c r="I1408" s="77"/>
    </row>
    <row r="1409" spans="1:9" ht="30" customHeight="1">
      <c r="A1409" s="21" t="s">
        <v>936</v>
      </c>
      <c r="B1409" s="21"/>
      <c r="C1409" s="21"/>
      <c r="D1409" s="21"/>
      <c r="E1409" s="21"/>
      <c r="F1409" s="21"/>
      <c r="G1409" s="69" t="s">
        <v>579</v>
      </c>
      <c r="H1409" s="70"/>
      <c r="I1409" s="71"/>
    </row>
    <row r="1410" spans="1:9" ht="30" customHeight="1">
      <c r="A1410" s="45" t="s">
        <v>132</v>
      </c>
      <c r="B1410" s="22"/>
      <c r="C1410" s="22"/>
      <c r="D1410" s="22"/>
      <c r="E1410" s="22"/>
      <c r="F1410" s="22"/>
      <c r="G1410" s="72"/>
      <c r="H1410" s="73"/>
      <c r="I1410" s="74"/>
    </row>
    <row r="1411" spans="1:9" ht="30" customHeight="1">
      <c r="A1411" s="46"/>
      <c r="B1411" s="4">
        <v>17500</v>
      </c>
      <c r="C1411" s="4"/>
      <c r="D1411" s="4"/>
      <c r="E1411" s="4">
        <v>17500</v>
      </c>
      <c r="F1411" s="4">
        <f>B1411-+SUM(C1411:E1411)</f>
        <v>0</v>
      </c>
      <c r="G1411" s="75"/>
      <c r="H1411" s="76"/>
      <c r="I1411" s="77"/>
    </row>
    <row r="1412" spans="1:9" ht="30" customHeight="1">
      <c r="A1412" s="21" t="s">
        <v>936</v>
      </c>
      <c r="B1412" s="21"/>
      <c r="C1412" s="21"/>
      <c r="D1412" s="21"/>
      <c r="E1412" s="21"/>
      <c r="F1412" s="21"/>
      <c r="G1412" s="69" t="s">
        <v>580</v>
      </c>
      <c r="H1412" s="70"/>
      <c r="I1412" s="71"/>
    </row>
    <row r="1413" spans="1:9" ht="30" customHeight="1">
      <c r="A1413" s="45" t="s">
        <v>133</v>
      </c>
      <c r="B1413" s="22"/>
      <c r="C1413" s="22"/>
      <c r="D1413" s="22"/>
      <c r="E1413" s="22"/>
      <c r="F1413" s="22"/>
      <c r="G1413" s="72"/>
      <c r="H1413" s="73"/>
      <c r="I1413" s="74"/>
    </row>
    <row r="1414" spans="1:9" ht="30" customHeight="1">
      <c r="A1414" s="46"/>
      <c r="B1414" s="4">
        <v>3000</v>
      </c>
      <c r="C1414" s="4"/>
      <c r="D1414" s="4"/>
      <c r="E1414" s="4">
        <v>3000</v>
      </c>
      <c r="F1414" s="4">
        <f>B1414-+SUM(C1414:E1414)</f>
        <v>0</v>
      </c>
      <c r="G1414" s="75"/>
      <c r="H1414" s="76"/>
      <c r="I1414" s="77"/>
    </row>
    <row r="1415" spans="1:9" ht="30" customHeight="1">
      <c r="A1415" s="21" t="s">
        <v>936</v>
      </c>
      <c r="B1415" s="21"/>
      <c r="C1415" s="21"/>
      <c r="D1415" s="21"/>
      <c r="E1415" s="21"/>
      <c r="F1415" s="21"/>
      <c r="G1415" s="69"/>
      <c r="H1415" s="70"/>
      <c r="I1415" s="71"/>
    </row>
    <row r="1416" spans="1:9" ht="30" customHeight="1">
      <c r="A1416" s="45" t="s">
        <v>110</v>
      </c>
      <c r="B1416" s="22"/>
      <c r="C1416" s="22"/>
      <c r="D1416" s="22"/>
      <c r="E1416" s="22"/>
      <c r="F1416" s="22"/>
      <c r="G1416" s="72"/>
      <c r="H1416" s="73"/>
      <c r="I1416" s="74"/>
    </row>
    <row r="1417" spans="1:9" ht="30" customHeight="1">
      <c r="A1417" s="46"/>
      <c r="B1417" s="4">
        <f>SUBTOTAL(9,B1388:B1414)</f>
        <v>113695</v>
      </c>
      <c r="C1417" s="4">
        <f>SUBTOTAL(9,C1388:C1414)</f>
        <v>37201</v>
      </c>
      <c r="D1417" s="4">
        <f>SUBTOTAL(9,D1388:D1414)</f>
        <v>10100</v>
      </c>
      <c r="E1417" s="4">
        <f>SUBTOTAL(9,E1388:E1414)</f>
        <v>37645</v>
      </c>
      <c r="F1417" s="4">
        <f>SUBTOTAL(9,F1388:F1414)</f>
        <v>28749</v>
      </c>
      <c r="G1417" s="75"/>
      <c r="H1417" s="76"/>
      <c r="I1417" s="77"/>
    </row>
    <row r="1418" spans="1:9" ht="30" customHeight="1">
      <c r="A1418" s="25" t="s">
        <v>82</v>
      </c>
      <c r="B1418" s="21"/>
      <c r="C1418" s="21"/>
      <c r="D1418" s="21"/>
      <c r="E1418" s="21"/>
      <c r="F1418" s="21"/>
      <c r="G1418" s="69" t="s">
        <v>304</v>
      </c>
      <c r="H1418" s="70"/>
      <c r="I1418" s="71"/>
    </row>
    <row r="1419" spans="1:9" ht="30" customHeight="1">
      <c r="A1419" s="56" t="s">
        <v>558</v>
      </c>
      <c r="B1419" s="22"/>
      <c r="C1419" s="22"/>
      <c r="D1419" s="22"/>
      <c r="E1419" s="22"/>
      <c r="F1419" s="22"/>
      <c r="G1419" s="72"/>
      <c r="H1419" s="73"/>
      <c r="I1419" s="74"/>
    </row>
    <row r="1420" spans="1:9" ht="30" customHeight="1">
      <c r="A1420" s="46"/>
      <c r="B1420" s="4">
        <v>1503</v>
      </c>
      <c r="C1420" s="4"/>
      <c r="D1420" s="4"/>
      <c r="E1420" s="4">
        <v>1503</v>
      </c>
      <c r="F1420" s="4">
        <f>B1420-+SUM(C1420:E1420)</f>
        <v>0</v>
      </c>
      <c r="G1420" s="75"/>
      <c r="H1420" s="76"/>
      <c r="I1420" s="77"/>
    </row>
    <row r="1421" spans="1:9" ht="30" customHeight="1">
      <c r="A1421" s="25" t="s">
        <v>82</v>
      </c>
      <c r="B1421" s="21"/>
      <c r="C1421" s="21"/>
      <c r="D1421" s="21"/>
      <c r="E1421" s="21"/>
      <c r="F1421" s="21"/>
      <c r="G1421" s="69" t="s">
        <v>979</v>
      </c>
      <c r="H1421" s="70"/>
      <c r="I1421" s="71"/>
    </row>
    <row r="1422" spans="1:9" ht="30" customHeight="1">
      <c r="A1422" s="56" t="s">
        <v>454</v>
      </c>
      <c r="B1422" s="22"/>
      <c r="C1422" s="22"/>
      <c r="D1422" s="22"/>
      <c r="E1422" s="22"/>
      <c r="F1422" s="22"/>
      <c r="G1422" s="72"/>
      <c r="H1422" s="73"/>
      <c r="I1422" s="74"/>
    </row>
    <row r="1423" spans="1:9" ht="30" customHeight="1">
      <c r="A1423" s="46"/>
      <c r="B1423" s="4">
        <v>959</v>
      </c>
      <c r="C1423" s="4"/>
      <c r="D1423" s="4"/>
      <c r="E1423" s="4">
        <v>810</v>
      </c>
      <c r="F1423" s="4">
        <f>B1423-+SUM(C1423:E1423)</f>
        <v>149</v>
      </c>
      <c r="G1423" s="75"/>
      <c r="H1423" s="76"/>
      <c r="I1423" s="77"/>
    </row>
    <row r="1424" spans="1:9" ht="30" customHeight="1">
      <c r="A1424" s="25" t="s">
        <v>82</v>
      </c>
      <c r="B1424" s="21"/>
      <c r="C1424" s="21"/>
      <c r="D1424" s="21"/>
      <c r="E1424" s="21"/>
      <c r="F1424" s="21"/>
      <c r="G1424" s="69" t="s">
        <v>980</v>
      </c>
      <c r="H1424" s="70"/>
      <c r="I1424" s="71"/>
    </row>
    <row r="1425" spans="1:9" ht="30" customHeight="1">
      <c r="A1425" s="56" t="s">
        <v>455</v>
      </c>
      <c r="B1425" s="22"/>
      <c r="C1425" s="22"/>
      <c r="D1425" s="22"/>
      <c r="E1425" s="22"/>
      <c r="F1425" s="22"/>
      <c r="G1425" s="72"/>
      <c r="H1425" s="73"/>
      <c r="I1425" s="74"/>
    </row>
    <row r="1426" spans="1:9" ht="30" customHeight="1">
      <c r="A1426" s="46"/>
      <c r="B1426" s="4">
        <v>215</v>
      </c>
      <c r="C1426" s="4"/>
      <c r="D1426" s="4"/>
      <c r="E1426" s="4">
        <v>215</v>
      </c>
      <c r="F1426" s="4">
        <f>B1426-+SUM(C1426:E1426)</f>
        <v>0</v>
      </c>
      <c r="G1426" s="75"/>
      <c r="H1426" s="76"/>
      <c r="I1426" s="77"/>
    </row>
    <row r="1427" spans="1:9" ht="30" customHeight="1">
      <c r="A1427" s="25" t="s">
        <v>82</v>
      </c>
      <c r="B1427" s="21"/>
      <c r="C1427" s="21"/>
      <c r="D1427" s="21"/>
      <c r="E1427" s="21"/>
      <c r="F1427" s="21"/>
      <c r="G1427" s="69" t="s">
        <v>981</v>
      </c>
      <c r="H1427" s="70"/>
      <c r="I1427" s="71"/>
    </row>
    <row r="1428" spans="1:9" ht="30" customHeight="1">
      <c r="A1428" s="56" t="s">
        <v>456</v>
      </c>
      <c r="B1428" s="22"/>
      <c r="C1428" s="22"/>
      <c r="D1428" s="22"/>
      <c r="E1428" s="22"/>
      <c r="F1428" s="22"/>
      <c r="G1428" s="72"/>
      <c r="H1428" s="73"/>
      <c r="I1428" s="74"/>
    </row>
    <row r="1429" spans="1:9" ht="30" customHeight="1">
      <c r="A1429" s="46"/>
      <c r="B1429" s="4">
        <v>283</v>
      </c>
      <c r="C1429" s="4"/>
      <c r="D1429" s="4"/>
      <c r="E1429" s="4"/>
      <c r="F1429" s="4">
        <f>B1429-+SUM(C1429:E1429)</f>
        <v>283</v>
      </c>
      <c r="G1429" s="75"/>
      <c r="H1429" s="76"/>
      <c r="I1429" s="77"/>
    </row>
    <row r="1430" spans="1:9" ht="30" customHeight="1">
      <c r="A1430" s="25" t="s">
        <v>82</v>
      </c>
      <c r="B1430" s="21"/>
      <c r="C1430" s="21"/>
      <c r="D1430" s="21"/>
      <c r="E1430" s="21"/>
      <c r="F1430" s="21"/>
      <c r="G1430" s="69" t="s">
        <v>982</v>
      </c>
      <c r="H1430" s="70"/>
      <c r="I1430" s="71"/>
    </row>
    <row r="1431" spans="1:9" ht="30" customHeight="1">
      <c r="A1431" s="56" t="s">
        <v>729</v>
      </c>
      <c r="B1431" s="22"/>
      <c r="C1431" s="22"/>
      <c r="D1431" s="22"/>
      <c r="E1431" s="22"/>
      <c r="F1431" s="22"/>
      <c r="G1431" s="72"/>
      <c r="H1431" s="73"/>
      <c r="I1431" s="74"/>
    </row>
    <row r="1432" spans="1:9" ht="30" customHeight="1">
      <c r="A1432" s="46"/>
      <c r="B1432" s="4">
        <v>26936</v>
      </c>
      <c r="C1432" s="4"/>
      <c r="D1432" s="4"/>
      <c r="E1432" s="4">
        <v>84</v>
      </c>
      <c r="F1432" s="4">
        <f>B1432-+SUM(C1432:E1432)</f>
        <v>26852</v>
      </c>
      <c r="G1432" s="75"/>
      <c r="H1432" s="76"/>
      <c r="I1432" s="77"/>
    </row>
    <row r="1433" spans="1:9" ht="30" customHeight="1">
      <c r="A1433" s="25" t="s">
        <v>82</v>
      </c>
      <c r="B1433" s="21"/>
      <c r="C1433" s="21"/>
      <c r="D1433" s="21"/>
      <c r="E1433" s="21"/>
      <c r="F1433" s="21"/>
      <c r="G1433" s="69" t="s">
        <v>247</v>
      </c>
      <c r="H1433" s="70"/>
      <c r="I1433" s="71"/>
    </row>
    <row r="1434" spans="1:9" ht="30" customHeight="1">
      <c r="A1434" s="56" t="s">
        <v>90</v>
      </c>
      <c r="B1434" s="22"/>
      <c r="C1434" s="22"/>
      <c r="D1434" s="22"/>
      <c r="E1434" s="22"/>
      <c r="F1434" s="22"/>
      <c r="G1434" s="72"/>
      <c r="H1434" s="73"/>
      <c r="I1434" s="74"/>
    </row>
    <row r="1435" spans="1:9" ht="30" customHeight="1">
      <c r="A1435" s="46"/>
      <c r="B1435" s="4">
        <v>1156</v>
      </c>
      <c r="C1435" s="4"/>
      <c r="D1435" s="4"/>
      <c r="E1435" s="4">
        <v>2000</v>
      </c>
      <c r="F1435" s="4">
        <f>B1435-+SUM(C1435:E1435)</f>
        <v>-844</v>
      </c>
      <c r="G1435" s="75"/>
      <c r="H1435" s="76"/>
      <c r="I1435" s="77"/>
    </row>
    <row r="1436" spans="1:9" ht="30" customHeight="1">
      <c r="A1436" s="25" t="s">
        <v>82</v>
      </c>
      <c r="B1436" s="21"/>
      <c r="C1436" s="21"/>
      <c r="D1436" s="21"/>
      <c r="E1436" s="21"/>
      <c r="F1436" s="21"/>
      <c r="G1436" s="69" t="s">
        <v>248</v>
      </c>
      <c r="H1436" s="70"/>
      <c r="I1436" s="71"/>
    </row>
    <row r="1437" spans="1:9" ht="30" customHeight="1">
      <c r="A1437" s="56" t="s">
        <v>91</v>
      </c>
      <c r="B1437" s="22"/>
      <c r="C1437" s="22"/>
      <c r="D1437" s="22"/>
      <c r="E1437" s="22"/>
      <c r="F1437" s="22"/>
      <c r="G1437" s="72"/>
      <c r="H1437" s="73"/>
      <c r="I1437" s="74"/>
    </row>
    <row r="1438" spans="1:9" ht="30" customHeight="1">
      <c r="A1438" s="46"/>
      <c r="B1438" s="4">
        <v>324</v>
      </c>
      <c r="C1438" s="4"/>
      <c r="D1438" s="4"/>
      <c r="E1438" s="4">
        <v>14</v>
      </c>
      <c r="F1438" s="4">
        <f>B1438-+SUM(C1438:E1438)</f>
        <v>310</v>
      </c>
      <c r="G1438" s="75"/>
      <c r="H1438" s="76"/>
      <c r="I1438" s="77"/>
    </row>
    <row r="1439" spans="1:9" ht="30" customHeight="1">
      <c r="A1439" s="25" t="s">
        <v>82</v>
      </c>
      <c r="B1439" s="21"/>
      <c r="C1439" s="21"/>
      <c r="D1439" s="21"/>
      <c r="E1439" s="21"/>
      <c r="F1439" s="21"/>
      <c r="G1439" s="69" t="s">
        <v>807</v>
      </c>
      <c r="H1439" s="70"/>
      <c r="I1439" s="71"/>
    </row>
    <row r="1440" spans="1:9" ht="30" customHeight="1">
      <c r="A1440" s="56" t="s">
        <v>92</v>
      </c>
      <c r="B1440" s="22"/>
      <c r="C1440" s="22"/>
      <c r="D1440" s="22"/>
      <c r="E1440" s="22"/>
      <c r="F1440" s="22"/>
      <c r="G1440" s="72"/>
      <c r="H1440" s="73"/>
      <c r="I1440" s="74"/>
    </row>
    <row r="1441" spans="1:9" ht="30" customHeight="1">
      <c r="A1441" s="46"/>
      <c r="B1441" s="4">
        <v>230</v>
      </c>
      <c r="C1441" s="4"/>
      <c r="D1441" s="4"/>
      <c r="E1441" s="4"/>
      <c r="F1441" s="4">
        <f>B1441-+SUM(C1441:E1441)</f>
        <v>230</v>
      </c>
      <c r="G1441" s="75"/>
      <c r="H1441" s="76"/>
      <c r="I1441" s="77"/>
    </row>
    <row r="1442" spans="1:9" ht="30" customHeight="1">
      <c r="A1442" s="25" t="s">
        <v>82</v>
      </c>
      <c r="B1442" s="21"/>
      <c r="C1442" s="21"/>
      <c r="D1442" s="21"/>
      <c r="E1442" s="21"/>
      <c r="F1442" s="21"/>
      <c r="G1442" s="69" t="s">
        <v>808</v>
      </c>
      <c r="H1442" s="70"/>
      <c r="I1442" s="71"/>
    </row>
    <row r="1443" spans="1:9" ht="30" customHeight="1">
      <c r="A1443" s="56" t="s">
        <v>726</v>
      </c>
      <c r="B1443" s="22"/>
      <c r="C1443" s="22"/>
      <c r="D1443" s="22"/>
      <c r="E1443" s="22"/>
      <c r="F1443" s="22"/>
      <c r="G1443" s="72"/>
      <c r="H1443" s="73"/>
      <c r="I1443" s="74"/>
    </row>
    <row r="1444" spans="1:9" ht="30" customHeight="1">
      <c r="A1444" s="46"/>
      <c r="B1444" s="4">
        <v>723</v>
      </c>
      <c r="C1444" s="4"/>
      <c r="D1444" s="4"/>
      <c r="E1444" s="4"/>
      <c r="F1444" s="4">
        <f>B1444-+SUM(C1444:E1444)</f>
        <v>723</v>
      </c>
      <c r="G1444" s="75"/>
      <c r="H1444" s="76"/>
      <c r="I1444" s="77"/>
    </row>
    <row r="1445" spans="1:9" ht="30" customHeight="1">
      <c r="A1445" s="25" t="s">
        <v>82</v>
      </c>
      <c r="B1445" s="21"/>
      <c r="C1445" s="21"/>
      <c r="D1445" s="21"/>
      <c r="E1445" s="21"/>
      <c r="F1445" s="21"/>
      <c r="G1445" s="69" t="s">
        <v>1061</v>
      </c>
      <c r="H1445" s="70"/>
      <c r="I1445" s="71"/>
    </row>
    <row r="1446" spans="1:9" ht="30" customHeight="1">
      <c r="A1446" s="56" t="s">
        <v>727</v>
      </c>
      <c r="B1446" s="22"/>
      <c r="C1446" s="22"/>
      <c r="D1446" s="22"/>
      <c r="E1446" s="22"/>
      <c r="F1446" s="22"/>
      <c r="G1446" s="72"/>
      <c r="H1446" s="73"/>
      <c r="I1446" s="74"/>
    </row>
    <row r="1447" spans="1:9" ht="30" customHeight="1">
      <c r="A1447" s="46"/>
      <c r="B1447" s="4">
        <v>918</v>
      </c>
      <c r="C1447" s="4"/>
      <c r="D1447" s="4"/>
      <c r="E1447" s="4"/>
      <c r="F1447" s="4">
        <f>B1447-+SUM(C1447:E1447)</f>
        <v>918</v>
      </c>
      <c r="G1447" s="75"/>
      <c r="H1447" s="76"/>
      <c r="I1447" s="77"/>
    </row>
    <row r="1448" spans="1:9" ht="30" customHeight="1">
      <c r="A1448" s="25" t="s">
        <v>82</v>
      </c>
      <c r="B1448" s="21"/>
      <c r="C1448" s="21"/>
      <c r="D1448" s="21"/>
      <c r="E1448" s="21"/>
      <c r="F1448" s="21"/>
      <c r="G1448" s="69" t="s">
        <v>1062</v>
      </c>
      <c r="H1448" s="70"/>
      <c r="I1448" s="71"/>
    </row>
    <row r="1449" spans="1:9" ht="30" customHeight="1">
      <c r="A1449" s="56" t="s">
        <v>457</v>
      </c>
      <c r="B1449" s="22"/>
      <c r="C1449" s="22"/>
      <c r="D1449" s="22"/>
      <c r="E1449" s="22"/>
      <c r="F1449" s="22"/>
      <c r="G1449" s="72"/>
      <c r="H1449" s="73"/>
      <c r="I1449" s="74"/>
    </row>
    <row r="1450" spans="1:9" ht="30" customHeight="1">
      <c r="A1450" s="46"/>
      <c r="B1450" s="4">
        <v>13753</v>
      </c>
      <c r="C1450" s="4"/>
      <c r="D1450" s="4"/>
      <c r="E1450" s="4">
        <v>3000</v>
      </c>
      <c r="F1450" s="4">
        <f>B1450-+SUM(C1450:E1450)</f>
        <v>10753</v>
      </c>
      <c r="G1450" s="75"/>
      <c r="H1450" s="76"/>
      <c r="I1450" s="77"/>
    </row>
    <row r="1451" spans="1:9" ht="30" customHeight="1">
      <c r="A1451" s="25" t="s">
        <v>82</v>
      </c>
      <c r="B1451" s="21"/>
      <c r="C1451" s="21"/>
      <c r="D1451" s="21"/>
      <c r="E1451" s="21"/>
      <c r="F1451" s="21"/>
      <c r="G1451" s="69" t="s">
        <v>447</v>
      </c>
      <c r="H1451" s="70"/>
      <c r="I1451" s="71"/>
    </row>
    <row r="1452" spans="1:9" ht="30" customHeight="1">
      <c r="A1452" s="56" t="s">
        <v>459</v>
      </c>
      <c r="B1452" s="22"/>
      <c r="C1452" s="22"/>
      <c r="D1452" s="22"/>
      <c r="E1452" s="22"/>
      <c r="F1452" s="22"/>
      <c r="G1452" s="72"/>
      <c r="H1452" s="73"/>
      <c r="I1452" s="74"/>
    </row>
    <row r="1453" spans="1:9" ht="30" customHeight="1">
      <c r="A1453" s="46"/>
      <c r="B1453" s="4">
        <v>3818</v>
      </c>
      <c r="C1453" s="4"/>
      <c r="D1453" s="4"/>
      <c r="E1453" s="4">
        <v>3818</v>
      </c>
      <c r="F1453" s="4">
        <f>B1453-+SUM(C1453:E1453)</f>
        <v>0</v>
      </c>
      <c r="G1453" s="75"/>
      <c r="H1453" s="76"/>
      <c r="I1453" s="77"/>
    </row>
    <row r="1454" spans="1:9" ht="30" customHeight="1">
      <c r="A1454" s="25" t="s">
        <v>82</v>
      </c>
      <c r="B1454" s="21"/>
      <c r="C1454" s="21"/>
      <c r="D1454" s="21"/>
      <c r="E1454" s="21"/>
      <c r="F1454" s="21"/>
      <c r="G1454" s="69" t="s">
        <v>446</v>
      </c>
      <c r="H1454" s="70"/>
      <c r="I1454" s="71"/>
    </row>
    <row r="1455" spans="1:9" ht="30" customHeight="1">
      <c r="A1455" s="56" t="s">
        <v>458</v>
      </c>
      <c r="B1455" s="22"/>
      <c r="C1455" s="22"/>
      <c r="D1455" s="22"/>
      <c r="E1455" s="22"/>
      <c r="F1455" s="22"/>
      <c r="G1455" s="72"/>
      <c r="H1455" s="73"/>
      <c r="I1455" s="74"/>
    </row>
    <row r="1456" spans="1:9" ht="30" customHeight="1">
      <c r="A1456" s="46"/>
      <c r="B1456" s="4">
        <v>976</v>
      </c>
      <c r="C1456" s="4"/>
      <c r="D1456" s="4"/>
      <c r="E1456" s="4"/>
      <c r="F1456" s="4">
        <f>B1456-+SUM(C1456:E1456)</f>
        <v>976</v>
      </c>
      <c r="G1456" s="75"/>
      <c r="H1456" s="76"/>
      <c r="I1456" s="77"/>
    </row>
    <row r="1457" spans="1:9" ht="30" customHeight="1">
      <c r="A1457" s="25" t="s">
        <v>82</v>
      </c>
      <c r="B1457" s="21"/>
      <c r="C1457" s="21"/>
      <c r="D1457" s="21"/>
      <c r="E1457" s="21"/>
      <c r="F1457" s="21"/>
      <c r="G1457" s="69" t="s">
        <v>448</v>
      </c>
      <c r="H1457" s="70"/>
      <c r="I1457" s="71"/>
    </row>
    <row r="1458" spans="1:9" ht="30" customHeight="1">
      <c r="A1458" s="56" t="s">
        <v>460</v>
      </c>
      <c r="B1458" s="22"/>
      <c r="C1458" s="22"/>
      <c r="D1458" s="22"/>
      <c r="E1458" s="22"/>
      <c r="F1458" s="22"/>
      <c r="G1458" s="72"/>
      <c r="H1458" s="73"/>
      <c r="I1458" s="74"/>
    </row>
    <row r="1459" spans="1:9" ht="30" customHeight="1">
      <c r="A1459" s="46"/>
      <c r="B1459" s="4">
        <v>1799</v>
      </c>
      <c r="C1459" s="4"/>
      <c r="D1459" s="4"/>
      <c r="E1459" s="4">
        <v>1065</v>
      </c>
      <c r="F1459" s="4">
        <f>B1459-+SUM(C1459:E1459)</f>
        <v>734</v>
      </c>
      <c r="G1459" s="75"/>
      <c r="H1459" s="76"/>
      <c r="I1459" s="77"/>
    </row>
    <row r="1460" spans="1:9" ht="30" customHeight="1">
      <c r="A1460" s="25" t="s">
        <v>82</v>
      </c>
      <c r="B1460" s="21"/>
      <c r="C1460" s="21"/>
      <c r="D1460" s="21"/>
      <c r="E1460" s="21"/>
      <c r="F1460" s="21"/>
      <c r="G1460" s="69" t="s">
        <v>449</v>
      </c>
      <c r="H1460" s="70"/>
      <c r="I1460" s="71"/>
    </row>
    <row r="1461" spans="1:9" ht="30" customHeight="1">
      <c r="A1461" s="56" t="s">
        <v>728</v>
      </c>
      <c r="B1461" s="22"/>
      <c r="C1461" s="22"/>
      <c r="D1461" s="22"/>
      <c r="E1461" s="22"/>
      <c r="F1461" s="22"/>
      <c r="G1461" s="72"/>
      <c r="H1461" s="73"/>
      <c r="I1461" s="74"/>
    </row>
    <row r="1462" spans="1:9" ht="30" customHeight="1">
      <c r="A1462" s="46"/>
      <c r="B1462" s="4">
        <v>1928</v>
      </c>
      <c r="C1462" s="4"/>
      <c r="D1462" s="4"/>
      <c r="E1462" s="4"/>
      <c r="F1462" s="4">
        <f>B1462-+SUM(C1462:E1462)</f>
        <v>1928</v>
      </c>
      <c r="G1462" s="75"/>
      <c r="H1462" s="76"/>
      <c r="I1462" s="77"/>
    </row>
    <row r="1463" spans="1:9" ht="30" customHeight="1">
      <c r="A1463" s="25" t="s">
        <v>82</v>
      </c>
      <c r="B1463" s="21"/>
      <c r="C1463" s="21"/>
      <c r="D1463" s="21"/>
      <c r="E1463" s="21"/>
      <c r="F1463" s="21"/>
      <c r="G1463" s="69" t="s">
        <v>450</v>
      </c>
      <c r="H1463" s="70"/>
      <c r="I1463" s="71"/>
    </row>
    <row r="1464" spans="1:9" ht="30" customHeight="1">
      <c r="A1464" s="56" t="s">
        <v>90</v>
      </c>
      <c r="B1464" s="22"/>
      <c r="C1464" s="22"/>
      <c r="D1464" s="22"/>
      <c r="E1464" s="22"/>
      <c r="F1464" s="22"/>
      <c r="G1464" s="72"/>
      <c r="H1464" s="73"/>
      <c r="I1464" s="74"/>
    </row>
    <row r="1465" spans="1:9" ht="30" customHeight="1">
      <c r="A1465" s="46"/>
      <c r="B1465" s="4">
        <v>276</v>
      </c>
      <c r="C1465" s="4"/>
      <c r="D1465" s="4"/>
      <c r="E1465" s="4"/>
      <c r="F1465" s="4">
        <f>B1465-+SUM(C1465:E1465)</f>
        <v>276</v>
      </c>
      <c r="G1465" s="75"/>
      <c r="H1465" s="76"/>
      <c r="I1465" s="77"/>
    </row>
    <row r="1466" spans="1:9" ht="30" customHeight="1">
      <c r="A1466" s="25" t="s">
        <v>82</v>
      </c>
      <c r="B1466" s="21"/>
      <c r="C1466" s="21"/>
      <c r="D1466" s="21"/>
      <c r="E1466" s="21"/>
      <c r="F1466" s="21"/>
      <c r="G1466" s="69" t="s">
        <v>451</v>
      </c>
      <c r="H1466" s="70"/>
      <c r="I1466" s="71"/>
    </row>
    <row r="1467" spans="1:9" ht="30" customHeight="1">
      <c r="A1467" s="56" t="s">
        <v>92</v>
      </c>
      <c r="B1467" s="22"/>
      <c r="C1467" s="22"/>
      <c r="D1467" s="22"/>
      <c r="E1467" s="22"/>
      <c r="F1467" s="22"/>
      <c r="G1467" s="72"/>
      <c r="H1467" s="73"/>
      <c r="I1467" s="74"/>
    </row>
    <row r="1468" spans="1:9" ht="30" customHeight="1">
      <c r="A1468" s="46"/>
      <c r="B1468" s="4">
        <v>75</v>
      </c>
      <c r="C1468" s="4"/>
      <c r="D1468" s="4"/>
      <c r="E1468" s="4"/>
      <c r="F1468" s="4">
        <f>B1468-+SUM(C1468:E1468)</f>
        <v>75</v>
      </c>
      <c r="G1468" s="75"/>
      <c r="H1468" s="76"/>
      <c r="I1468" s="77"/>
    </row>
    <row r="1469" spans="1:9" ht="30" customHeight="1">
      <c r="A1469" s="25" t="s">
        <v>82</v>
      </c>
      <c r="B1469" s="21"/>
      <c r="C1469" s="21"/>
      <c r="D1469" s="21"/>
      <c r="E1469" s="21"/>
      <c r="F1469" s="21"/>
      <c r="G1469" s="69" t="s">
        <v>452</v>
      </c>
      <c r="H1469" s="70"/>
      <c r="I1469" s="71"/>
    </row>
    <row r="1470" spans="1:9" ht="30" customHeight="1">
      <c r="A1470" s="56" t="s">
        <v>726</v>
      </c>
      <c r="B1470" s="22"/>
      <c r="C1470" s="22"/>
      <c r="D1470" s="22"/>
      <c r="E1470" s="22"/>
      <c r="F1470" s="22"/>
      <c r="G1470" s="72"/>
      <c r="H1470" s="73"/>
      <c r="I1470" s="74"/>
    </row>
    <row r="1471" spans="1:9" ht="30" customHeight="1">
      <c r="A1471" s="46"/>
      <c r="B1471" s="4">
        <v>693</v>
      </c>
      <c r="C1471" s="4"/>
      <c r="D1471" s="4"/>
      <c r="E1471" s="4"/>
      <c r="F1471" s="4">
        <f>B1471-+SUM(C1471:E1471)</f>
        <v>693</v>
      </c>
      <c r="G1471" s="75"/>
      <c r="H1471" s="76"/>
      <c r="I1471" s="77"/>
    </row>
    <row r="1472" spans="1:9" ht="30" customHeight="1">
      <c r="A1472" s="25" t="s">
        <v>82</v>
      </c>
      <c r="B1472" s="21"/>
      <c r="C1472" s="21"/>
      <c r="D1472" s="21"/>
      <c r="E1472" s="21"/>
      <c r="F1472" s="21"/>
      <c r="G1472" s="69" t="s">
        <v>453</v>
      </c>
      <c r="H1472" s="70"/>
      <c r="I1472" s="71"/>
    </row>
    <row r="1473" spans="1:9" ht="30" customHeight="1">
      <c r="A1473" s="56" t="s">
        <v>461</v>
      </c>
      <c r="B1473" s="22"/>
      <c r="C1473" s="22"/>
      <c r="D1473" s="22"/>
      <c r="E1473" s="22"/>
      <c r="F1473" s="22"/>
      <c r="G1473" s="72"/>
      <c r="H1473" s="73"/>
      <c r="I1473" s="74"/>
    </row>
    <row r="1474" spans="1:9" ht="30" customHeight="1">
      <c r="A1474" s="46"/>
      <c r="B1474" s="4">
        <v>5299</v>
      </c>
      <c r="C1474" s="4"/>
      <c r="D1474" s="4"/>
      <c r="E1474" s="4"/>
      <c r="F1474" s="4">
        <f>B1474-+SUM(C1474:E1474)</f>
        <v>5299</v>
      </c>
      <c r="G1474" s="75"/>
      <c r="H1474" s="76"/>
      <c r="I1474" s="77"/>
    </row>
    <row r="1475" spans="1:9" ht="30" customHeight="1">
      <c r="A1475" s="25" t="s">
        <v>82</v>
      </c>
      <c r="B1475" s="21"/>
      <c r="C1475" s="21"/>
      <c r="D1475" s="21"/>
      <c r="E1475" s="21"/>
      <c r="F1475" s="21"/>
      <c r="G1475" s="69"/>
      <c r="H1475" s="70"/>
      <c r="I1475" s="71"/>
    </row>
    <row r="1476" spans="1:9" ht="30" customHeight="1">
      <c r="A1476" s="45" t="s">
        <v>110</v>
      </c>
      <c r="B1476" s="22"/>
      <c r="C1476" s="22"/>
      <c r="D1476" s="22"/>
      <c r="E1476" s="22"/>
      <c r="F1476" s="22"/>
      <c r="G1476" s="72"/>
      <c r="H1476" s="73"/>
      <c r="I1476" s="74"/>
    </row>
    <row r="1477" spans="1:9" ht="30" customHeight="1">
      <c r="A1477" s="46"/>
      <c r="B1477" s="4">
        <f>SUBTOTAL(9,B1420:B1474)</f>
        <v>61864</v>
      </c>
      <c r="C1477" s="4">
        <f>SUBTOTAL(9,C1420:C1474)</f>
        <v>0</v>
      </c>
      <c r="D1477" s="4">
        <f>SUBTOTAL(9,D1420:D1474)</f>
        <v>0</v>
      </c>
      <c r="E1477" s="4">
        <f>SUBTOTAL(9,E1420:E1474)</f>
        <v>12509</v>
      </c>
      <c r="F1477" s="4">
        <f>SUBTOTAL(9,F1420:F1474)</f>
        <v>49355</v>
      </c>
      <c r="G1477" s="75"/>
      <c r="H1477" s="76"/>
      <c r="I1477" s="77"/>
    </row>
    <row r="1478" spans="1:9" ht="30" customHeight="1">
      <c r="A1478" s="21" t="s">
        <v>700</v>
      </c>
      <c r="B1478" s="21"/>
      <c r="C1478" s="21"/>
      <c r="D1478" s="21"/>
      <c r="E1478" s="21"/>
      <c r="F1478" s="21"/>
      <c r="G1478" s="69" t="s">
        <v>824</v>
      </c>
      <c r="H1478" s="70"/>
      <c r="I1478" s="71"/>
    </row>
    <row r="1479" spans="1:9" ht="30" customHeight="1">
      <c r="A1479" s="45" t="s">
        <v>1042</v>
      </c>
      <c r="B1479" s="22"/>
      <c r="C1479" s="22"/>
      <c r="D1479" s="22"/>
      <c r="E1479" s="22"/>
      <c r="F1479" s="22"/>
      <c r="G1479" s="72"/>
      <c r="H1479" s="73"/>
      <c r="I1479" s="74"/>
    </row>
    <row r="1480" spans="1:9" ht="30" customHeight="1">
      <c r="A1480" s="46"/>
      <c r="B1480" s="4">
        <v>518</v>
      </c>
      <c r="C1480" s="4"/>
      <c r="D1480" s="4"/>
      <c r="E1480" s="4">
        <v>250</v>
      </c>
      <c r="F1480" s="4">
        <f>B1480-+SUM(C1480:E1480)</f>
        <v>268</v>
      </c>
      <c r="G1480" s="75"/>
      <c r="H1480" s="76"/>
      <c r="I1480" s="77"/>
    </row>
    <row r="1481" spans="1:9" ht="30" customHeight="1">
      <c r="A1481" s="21" t="s">
        <v>700</v>
      </c>
      <c r="B1481" s="21"/>
      <c r="C1481" s="21"/>
      <c r="D1481" s="21"/>
      <c r="E1481" s="21"/>
      <c r="F1481" s="21"/>
      <c r="G1481" s="69" t="s">
        <v>220</v>
      </c>
      <c r="H1481" s="70"/>
      <c r="I1481" s="71"/>
    </row>
    <row r="1482" spans="1:9" ht="30" customHeight="1">
      <c r="A1482" s="45" t="s">
        <v>96</v>
      </c>
      <c r="B1482" s="22"/>
      <c r="C1482" s="22"/>
      <c r="D1482" s="22"/>
      <c r="E1482" s="22"/>
      <c r="F1482" s="22"/>
      <c r="G1482" s="72"/>
      <c r="H1482" s="73"/>
      <c r="I1482" s="74"/>
    </row>
    <row r="1483" spans="1:9" ht="30" customHeight="1">
      <c r="A1483" s="46"/>
      <c r="B1483" s="4">
        <v>60592</v>
      </c>
      <c r="C1483" s="4"/>
      <c r="D1483" s="4"/>
      <c r="E1483" s="4"/>
      <c r="F1483" s="4">
        <f>B1483-+SUM(C1483:E1483)</f>
        <v>60592</v>
      </c>
      <c r="G1483" s="75"/>
      <c r="H1483" s="76"/>
      <c r="I1483" s="77"/>
    </row>
    <row r="1484" spans="1:9" ht="30" customHeight="1">
      <c r="A1484" s="21" t="s">
        <v>700</v>
      </c>
      <c r="B1484" s="21"/>
      <c r="C1484" s="21"/>
      <c r="D1484" s="21"/>
      <c r="E1484" s="21"/>
      <c r="F1484" s="21"/>
      <c r="G1484" s="69" t="s">
        <v>221</v>
      </c>
      <c r="H1484" s="70"/>
      <c r="I1484" s="71"/>
    </row>
    <row r="1485" spans="1:9" ht="30" customHeight="1">
      <c r="A1485" s="45" t="s">
        <v>25</v>
      </c>
      <c r="B1485" s="22"/>
      <c r="C1485" s="22"/>
      <c r="D1485" s="22"/>
      <c r="E1485" s="22"/>
      <c r="F1485" s="22"/>
      <c r="G1485" s="72"/>
      <c r="H1485" s="73"/>
      <c r="I1485" s="74"/>
    </row>
    <row r="1486" spans="1:9" ht="30" customHeight="1">
      <c r="A1486" s="46"/>
      <c r="B1486" s="4">
        <v>1216</v>
      </c>
      <c r="C1486" s="4"/>
      <c r="D1486" s="4"/>
      <c r="E1486" s="4">
        <v>100</v>
      </c>
      <c r="F1486" s="4">
        <f>B1486-+SUM(C1486:E1486)</f>
        <v>1116</v>
      </c>
      <c r="G1486" s="75"/>
      <c r="H1486" s="76"/>
      <c r="I1486" s="77"/>
    </row>
    <row r="1487" spans="1:9" ht="30" customHeight="1">
      <c r="A1487" s="21" t="s">
        <v>700</v>
      </c>
      <c r="B1487" s="21"/>
      <c r="C1487" s="21"/>
      <c r="D1487" s="21"/>
      <c r="E1487" s="21"/>
      <c r="F1487" s="21"/>
      <c r="G1487" s="69" t="s">
        <v>411</v>
      </c>
      <c r="H1487" s="70"/>
      <c r="I1487" s="71"/>
    </row>
    <row r="1488" spans="1:9" ht="30" customHeight="1">
      <c r="A1488" s="45" t="s">
        <v>28</v>
      </c>
      <c r="B1488" s="22"/>
      <c r="C1488" s="22"/>
      <c r="D1488" s="22"/>
      <c r="E1488" s="22"/>
      <c r="F1488" s="22"/>
      <c r="G1488" s="72"/>
      <c r="H1488" s="73"/>
      <c r="I1488" s="74"/>
    </row>
    <row r="1489" spans="1:9" ht="30" customHeight="1">
      <c r="A1489" s="46"/>
      <c r="B1489" s="4">
        <v>176</v>
      </c>
      <c r="C1489" s="4"/>
      <c r="D1489" s="4"/>
      <c r="E1489" s="4"/>
      <c r="F1489" s="4">
        <f>B1489-+SUM(C1489:E1489)</f>
        <v>176</v>
      </c>
      <c r="G1489" s="75"/>
      <c r="H1489" s="76"/>
      <c r="I1489" s="77"/>
    </row>
    <row r="1490" spans="1:9" ht="30" customHeight="1">
      <c r="A1490" s="21" t="s">
        <v>700</v>
      </c>
      <c r="B1490" s="21"/>
      <c r="C1490" s="21"/>
      <c r="D1490" s="21"/>
      <c r="E1490" s="21"/>
      <c r="F1490" s="21"/>
      <c r="G1490" s="69"/>
      <c r="H1490" s="70"/>
      <c r="I1490" s="71"/>
    </row>
    <row r="1491" spans="1:9" ht="30" customHeight="1">
      <c r="A1491" s="45" t="s">
        <v>110</v>
      </c>
      <c r="B1491" s="22"/>
      <c r="C1491" s="22"/>
      <c r="D1491" s="22"/>
      <c r="E1491" s="22"/>
      <c r="F1491" s="22"/>
      <c r="G1491" s="72"/>
      <c r="H1491" s="73"/>
      <c r="I1491" s="74"/>
    </row>
    <row r="1492" spans="1:9" ht="30" customHeight="1">
      <c r="A1492" s="46"/>
      <c r="B1492" s="4">
        <f>SUBTOTAL(9,B1480:B1489)</f>
        <v>62502</v>
      </c>
      <c r="C1492" s="4">
        <f>SUBTOTAL(9,C1480:C1489)</f>
        <v>0</v>
      </c>
      <c r="D1492" s="4">
        <f>SUBTOTAL(9,D1480:D1489)</f>
        <v>0</v>
      </c>
      <c r="E1492" s="4">
        <f>SUBTOTAL(9,E1480:E1489)</f>
        <v>350</v>
      </c>
      <c r="F1492" s="4">
        <f>SUBTOTAL(9,F1480:F1489)</f>
        <v>62152</v>
      </c>
      <c r="G1492" s="75"/>
      <c r="H1492" s="76"/>
      <c r="I1492" s="77"/>
    </row>
    <row r="1493" spans="1:9" ht="30" customHeight="1">
      <c r="A1493" s="21" t="s">
        <v>83</v>
      </c>
      <c r="B1493" s="21"/>
      <c r="C1493" s="21"/>
      <c r="D1493" s="21"/>
      <c r="E1493" s="21"/>
      <c r="F1493" s="21"/>
      <c r="G1493" s="69" t="s">
        <v>173</v>
      </c>
      <c r="H1493" s="70"/>
      <c r="I1493" s="71"/>
    </row>
    <row r="1494" spans="1:9" ht="30" customHeight="1">
      <c r="A1494" s="45" t="s">
        <v>730</v>
      </c>
      <c r="B1494" s="22"/>
      <c r="C1494" s="22"/>
      <c r="D1494" s="22"/>
      <c r="E1494" s="22"/>
      <c r="F1494" s="22"/>
      <c r="G1494" s="72"/>
      <c r="H1494" s="73"/>
      <c r="I1494" s="74"/>
    </row>
    <row r="1495" spans="1:9" ht="30" customHeight="1" thickBot="1">
      <c r="A1495" s="46"/>
      <c r="B1495" s="4">
        <v>80665</v>
      </c>
      <c r="C1495" s="4"/>
      <c r="D1495" s="4"/>
      <c r="E1495" s="4">
        <v>724</v>
      </c>
      <c r="F1495" s="4">
        <f>B1495-+SUM(C1495:E1495)</f>
        <v>79941</v>
      </c>
      <c r="G1495" s="75"/>
      <c r="H1495" s="76"/>
      <c r="I1495" s="77"/>
    </row>
    <row r="1496" spans="1:9" ht="30" customHeight="1" hidden="1">
      <c r="A1496" s="21" t="s">
        <v>701</v>
      </c>
      <c r="B1496" s="21"/>
      <c r="C1496" s="21"/>
      <c r="D1496" s="21"/>
      <c r="E1496" s="21"/>
      <c r="F1496" s="21"/>
      <c r="G1496" s="69" t="s">
        <v>899</v>
      </c>
      <c r="H1496" s="70"/>
      <c r="I1496" s="71"/>
    </row>
    <row r="1497" spans="1:9" ht="30" customHeight="1" hidden="1">
      <c r="A1497" s="45" t="s">
        <v>29</v>
      </c>
      <c r="B1497" s="22"/>
      <c r="C1497" s="22"/>
      <c r="D1497" s="22"/>
      <c r="E1497" s="22"/>
      <c r="F1497" s="22"/>
      <c r="G1497" s="72"/>
      <c r="H1497" s="73"/>
      <c r="I1497" s="74"/>
    </row>
    <row r="1498" spans="1:9" ht="30" customHeight="1" hidden="1">
      <c r="A1498" s="46"/>
      <c r="B1498" s="4">
        <v>926</v>
      </c>
      <c r="C1498" s="4"/>
      <c r="D1498" s="4"/>
      <c r="E1498" s="4"/>
      <c r="F1498" s="4">
        <f>B1498-+SUM(C1498:E1498)</f>
        <v>926</v>
      </c>
      <c r="G1498" s="75"/>
      <c r="H1498" s="76"/>
      <c r="I1498" s="77"/>
    </row>
    <row r="1499" spans="1:9" ht="30" customHeight="1" hidden="1">
      <c r="A1499" s="21" t="s">
        <v>701</v>
      </c>
      <c r="B1499" s="21"/>
      <c r="C1499" s="21"/>
      <c r="D1499" s="21"/>
      <c r="E1499" s="21"/>
      <c r="F1499" s="21"/>
      <c r="G1499" s="69" t="s">
        <v>917</v>
      </c>
      <c r="H1499" s="70"/>
      <c r="I1499" s="71"/>
    </row>
    <row r="1500" spans="1:9" ht="30" customHeight="1" hidden="1">
      <c r="A1500" s="45" t="s">
        <v>30</v>
      </c>
      <c r="B1500" s="22"/>
      <c r="C1500" s="22"/>
      <c r="D1500" s="22"/>
      <c r="E1500" s="22"/>
      <c r="F1500" s="22"/>
      <c r="G1500" s="72"/>
      <c r="H1500" s="73"/>
      <c r="I1500" s="74"/>
    </row>
    <row r="1501" spans="1:9" ht="30" customHeight="1" hidden="1">
      <c r="A1501" s="46"/>
      <c r="B1501" s="4">
        <v>3100</v>
      </c>
      <c r="C1501" s="4"/>
      <c r="D1501" s="4"/>
      <c r="E1501" s="4">
        <v>3050</v>
      </c>
      <c r="F1501" s="4">
        <f>B1501-+SUM(C1501:E1501)</f>
        <v>50</v>
      </c>
      <c r="G1501" s="75"/>
      <c r="H1501" s="76"/>
      <c r="I1501" s="77"/>
    </row>
    <row r="1502" spans="1:9" ht="30" customHeight="1" hidden="1">
      <c r="A1502" s="21" t="s">
        <v>701</v>
      </c>
      <c r="B1502" s="21"/>
      <c r="C1502" s="21"/>
      <c r="D1502" s="21"/>
      <c r="E1502" s="21"/>
      <c r="F1502" s="21"/>
      <c r="G1502" s="69"/>
      <c r="H1502" s="70"/>
      <c r="I1502" s="71"/>
    </row>
    <row r="1503" spans="1:9" ht="30" customHeight="1" hidden="1">
      <c r="A1503" s="45" t="s">
        <v>110</v>
      </c>
      <c r="B1503" s="22"/>
      <c r="C1503" s="22"/>
      <c r="D1503" s="22"/>
      <c r="E1503" s="22"/>
      <c r="F1503" s="22"/>
      <c r="G1503" s="72"/>
      <c r="H1503" s="73"/>
      <c r="I1503" s="74"/>
    </row>
    <row r="1504" spans="1:9" ht="30" customHeight="1" hidden="1">
      <c r="A1504" s="46"/>
      <c r="B1504" s="4">
        <f>SUBTOTAL(9,B1498:B1501)</f>
        <v>4026</v>
      </c>
      <c r="C1504" s="4">
        <f>SUBTOTAL(9,C1498:C1501)</f>
        <v>0</v>
      </c>
      <c r="D1504" s="4">
        <f>SUBTOTAL(9,D1498:D1501)</f>
        <v>0</v>
      </c>
      <c r="E1504" s="4">
        <f>SUBTOTAL(9,E1498:E1501)</f>
        <v>3050</v>
      </c>
      <c r="F1504" s="4">
        <f>SUBTOTAL(9,F1498:F1501)</f>
        <v>976</v>
      </c>
      <c r="G1504" s="75"/>
      <c r="H1504" s="76"/>
      <c r="I1504" s="77"/>
    </row>
    <row r="1505" spans="1:9" ht="30" customHeight="1" hidden="1">
      <c r="A1505" s="21" t="s">
        <v>702</v>
      </c>
      <c r="B1505" s="21"/>
      <c r="C1505" s="21"/>
      <c r="D1505" s="21"/>
      <c r="E1505" s="21"/>
      <c r="F1505" s="21"/>
      <c r="G1505" s="69" t="s">
        <v>192</v>
      </c>
      <c r="H1505" s="70"/>
      <c r="I1505" s="71"/>
    </row>
    <row r="1506" spans="1:9" ht="30" customHeight="1" hidden="1">
      <c r="A1506" s="45" t="s">
        <v>391</v>
      </c>
      <c r="B1506" s="22"/>
      <c r="C1506" s="22"/>
      <c r="D1506" s="22"/>
      <c r="E1506" s="22"/>
      <c r="F1506" s="22"/>
      <c r="G1506" s="72"/>
      <c r="H1506" s="73"/>
      <c r="I1506" s="74"/>
    </row>
    <row r="1507" spans="1:9" ht="30" customHeight="1" hidden="1">
      <c r="A1507" s="46"/>
      <c r="B1507" s="4">
        <v>199482</v>
      </c>
      <c r="C1507" s="4"/>
      <c r="D1507" s="4"/>
      <c r="E1507" s="4">
        <v>30</v>
      </c>
      <c r="F1507" s="4">
        <f>B1507-+SUM(C1507:E1507)</f>
        <v>199452</v>
      </c>
      <c r="G1507" s="75"/>
      <c r="H1507" s="76"/>
      <c r="I1507" s="77"/>
    </row>
    <row r="1508" spans="1:9" ht="30" customHeight="1" hidden="1">
      <c r="A1508" s="21" t="s">
        <v>703</v>
      </c>
      <c r="B1508" s="21"/>
      <c r="C1508" s="21"/>
      <c r="D1508" s="21"/>
      <c r="E1508" s="21"/>
      <c r="F1508" s="21"/>
      <c r="G1508" s="78" t="s">
        <v>135</v>
      </c>
      <c r="H1508" s="79"/>
      <c r="I1508" s="80"/>
    </row>
    <row r="1509" spans="1:9" ht="30" customHeight="1" hidden="1">
      <c r="A1509" s="45" t="s">
        <v>719</v>
      </c>
      <c r="B1509" s="22"/>
      <c r="C1509" s="22"/>
      <c r="D1509" s="22"/>
      <c r="E1509" s="22"/>
      <c r="F1509" s="22"/>
      <c r="G1509" s="127"/>
      <c r="H1509" s="128"/>
      <c r="I1509" s="129"/>
    </row>
    <row r="1510" spans="1:9" ht="30" customHeight="1" hidden="1">
      <c r="A1510" s="46"/>
      <c r="B1510" s="4">
        <v>2153</v>
      </c>
      <c r="C1510" s="4">
        <v>14</v>
      </c>
      <c r="D1510" s="4"/>
      <c r="E1510" s="4"/>
      <c r="F1510" s="4">
        <f>B1510-+SUM(C1510:E1510)</f>
        <v>2139</v>
      </c>
      <c r="G1510" s="130"/>
      <c r="H1510" s="131"/>
      <c r="I1510" s="132"/>
    </row>
    <row r="1511" spans="1:9" ht="30" customHeight="1" hidden="1">
      <c r="A1511" s="21" t="s">
        <v>703</v>
      </c>
      <c r="B1511" s="21"/>
      <c r="C1511" s="21"/>
      <c r="D1511" s="21"/>
      <c r="E1511" s="21"/>
      <c r="F1511" s="21"/>
      <c r="G1511" s="78" t="s">
        <v>136</v>
      </c>
      <c r="H1511" s="79"/>
      <c r="I1511" s="80"/>
    </row>
    <row r="1512" spans="1:9" ht="30" customHeight="1" hidden="1">
      <c r="A1512" s="45" t="s">
        <v>720</v>
      </c>
      <c r="B1512" s="22"/>
      <c r="C1512" s="22"/>
      <c r="D1512" s="22"/>
      <c r="E1512" s="22"/>
      <c r="F1512" s="22"/>
      <c r="G1512" s="127"/>
      <c r="H1512" s="128"/>
      <c r="I1512" s="129"/>
    </row>
    <row r="1513" spans="1:9" ht="30" customHeight="1" hidden="1">
      <c r="A1513" s="46"/>
      <c r="B1513" s="4">
        <v>703</v>
      </c>
      <c r="C1513" s="4"/>
      <c r="D1513" s="4"/>
      <c r="E1513" s="4"/>
      <c r="F1513" s="4">
        <f>B1513-+SUM(C1513:E1513)</f>
        <v>703</v>
      </c>
      <c r="G1513" s="130"/>
      <c r="H1513" s="131"/>
      <c r="I1513" s="132"/>
    </row>
    <row r="1514" spans="1:9" ht="30" customHeight="1" hidden="1">
      <c r="A1514" s="21" t="s">
        <v>703</v>
      </c>
      <c r="B1514" s="21"/>
      <c r="C1514" s="21"/>
      <c r="D1514" s="21"/>
      <c r="E1514" s="21"/>
      <c r="F1514" s="21"/>
      <c r="G1514" s="78" t="s">
        <v>137</v>
      </c>
      <c r="H1514" s="79"/>
      <c r="I1514" s="80"/>
    </row>
    <row r="1515" spans="1:9" ht="30" customHeight="1" hidden="1">
      <c r="A1515" s="45" t="s">
        <v>394</v>
      </c>
      <c r="B1515" s="22"/>
      <c r="C1515" s="22"/>
      <c r="D1515" s="22"/>
      <c r="E1515" s="22"/>
      <c r="F1515" s="22"/>
      <c r="G1515" s="127"/>
      <c r="H1515" s="128"/>
      <c r="I1515" s="129"/>
    </row>
    <row r="1516" spans="1:9" ht="30" customHeight="1" hidden="1">
      <c r="A1516" s="46"/>
      <c r="B1516" s="4">
        <v>47350</v>
      </c>
      <c r="C1516" s="4"/>
      <c r="D1516" s="4"/>
      <c r="E1516" s="4"/>
      <c r="F1516" s="4">
        <f>B1516-+SUM(C1516:E1516)</f>
        <v>47350</v>
      </c>
      <c r="G1516" s="130"/>
      <c r="H1516" s="131"/>
      <c r="I1516" s="132"/>
    </row>
    <row r="1517" spans="1:9" ht="30" customHeight="1" hidden="1">
      <c r="A1517" s="21" t="s">
        <v>703</v>
      </c>
      <c r="B1517" s="21"/>
      <c r="C1517" s="21"/>
      <c r="D1517" s="21"/>
      <c r="E1517" s="21"/>
      <c r="F1517" s="21"/>
      <c r="G1517" s="78" t="s">
        <v>138</v>
      </c>
      <c r="H1517" s="79"/>
      <c r="I1517" s="80"/>
    </row>
    <row r="1518" spans="1:9" ht="30" customHeight="1" hidden="1">
      <c r="A1518" s="45" t="s">
        <v>395</v>
      </c>
      <c r="B1518" s="22"/>
      <c r="C1518" s="22"/>
      <c r="D1518" s="22"/>
      <c r="E1518" s="22"/>
      <c r="F1518" s="22"/>
      <c r="G1518" s="127"/>
      <c r="H1518" s="128"/>
      <c r="I1518" s="129"/>
    </row>
    <row r="1519" spans="1:9" ht="30" customHeight="1" hidden="1">
      <c r="A1519" s="46"/>
      <c r="B1519" s="4">
        <v>27162</v>
      </c>
      <c r="C1519" s="4"/>
      <c r="D1519" s="4"/>
      <c r="E1519" s="4"/>
      <c r="F1519" s="4">
        <f>B1519-+SUM(C1519:E1519)</f>
        <v>27162</v>
      </c>
      <c r="G1519" s="130"/>
      <c r="H1519" s="131"/>
      <c r="I1519" s="132"/>
    </row>
    <row r="1520" spans="1:9" ht="30" customHeight="1" hidden="1">
      <c r="A1520" s="21" t="s">
        <v>703</v>
      </c>
      <c r="B1520" s="21"/>
      <c r="C1520" s="21"/>
      <c r="D1520" s="21"/>
      <c r="E1520" s="21"/>
      <c r="F1520" s="21"/>
      <c r="G1520" s="78" t="s">
        <v>1202</v>
      </c>
      <c r="H1520" s="79"/>
      <c r="I1520" s="80"/>
    </row>
    <row r="1521" spans="1:9" ht="30" customHeight="1" hidden="1">
      <c r="A1521" s="45" t="s">
        <v>396</v>
      </c>
      <c r="B1521" s="22"/>
      <c r="C1521" s="22"/>
      <c r="D1521" s="22"/>
      <c r="E1521" s="22"/>
      <c r="F1521" s="22"/>
      <c r="G1521" s="127"/>
      <c r="H1521" s="128"/>
      <c r="I1521" s="129"/>
    </row>
    <row r="1522" spans="1:9" ht="30" customHeight="1" hidden="1">
      <c r="A1522" s="46"/>
      <c r="B1522" s="4">
        <v>8247</v>
      </c>
      <c r="C1522" s="4"/>
      <c r="D1522" s="4"/>
      <c r="E1522" s="4"/>
      <c r="F1522" s="4">
        <f>B1522-+SUM(C1522:E1522)</f>
        <v>8247</v>
      </c>
      <c r="G1522" s="130"/>
      <c r="H1522" s="131"/>
      <c r="I1522" s="132"/>
    </row>
    <row r="1523" spans="1:9" ht="30" customHeight="1" hidden="1">
      <c r="A1523" s="21" t="s">
        <v>703</v>
      </c>
      <c r="B1523" s="21"/>
      <c r="C1523" s="21"/>
      <c r="D1523" s="21"/>
      <c r="E1523" s="21"/>
      <c r="F1523" s="21"/>
      <c r="G1523" s="78" t="s">
        <v>688</v>
      </c>
      <c r="H1523" s="79"/>
      <c r="I1523" s="80"/>
    </row>
    <row r="1524" spans="1:9" ht="30" customHeight="1" hidden="1">
      <c r="A1524" s="45" t="s">
        <v>397</v>
      </c>
      <c r="B1524" s="22"/>
      <c r="C1524" s="22"/>
      <c r="D1524" s="22"/>
      <c r="E1524" s="22"/>
      <c r="F1524" s="22"/>
      <c r="G1524" s="127"/>
      <c r="H1524" s="128"/>
      <c r="I1524" s="129"/>
    </row>
    <row r="1525" spans="1:9" ht="30" customHeight="1" hidden="1">
      <c r="A1525" s="46"/>
      <c r="B1525" s="4">
        <v>413</v>
      </c>
      <c r="C1525" s="4"/>
      <c r="D1525" s="4"/>
      <c r="E1525" s="4">
        <v>413</v>
      </c>
      <c r="F1525" s="4">
        <f>B1525-+SUM(C1525:E1525)</f>
        <v>0</v>
      </c>
      <c r="G1525" s="130"/>
      <c r="H1525" s="131"/>
      <c r="I1525" s="132"/>
    </row>
    <row r="1526" spans="1:9" ht="30" customHeight="1" hidden="1">
      <c r="A1526" s="21" t="s">
        <v>703</v>
      </c>
      <c r="B1526" s="21"/>
      <c r="C1526" s="21"/>
      <c r="D1526" s="21"/>
      <c r="E1526" s="21"/>
      <c r="F1526" s="21"/>
      <c r="G1526" s="69"/>
      <c r="H1526" s="70"/>
      <c r="I1526" s="71"/>
    </row>
    <row r="1527" spans="1:9" ht="30" customHeight="1" hidden="1">
      <c r="A1527" s="45" t="s">
        <v>110</v>
      </c>
      <c r="B1527" s="22"/>
      <c r="C1527" s="22"/>
      <c r="D1527" s="22"/>
      <c r="E1527" s="22"/>
      <c r="F1527" s="22"/>
      <c r="G1527" s="72"/>
      <c r="H1527" s="73"/>
      <c r="I1527" s="74"/>
    </row>
    <row r="1528" spans="1:9" ht="30" customHeight="1" hidden="1">
      <c r="A1528" s="46"/>
      <c r="B1528" s="4">
        <f>SUBTOTAL(9,B1510:B1525)</f>
        <v>86028</v>
      </c>
      <c r="C1528" s="4">
        <f>SUBTOTAL(9,C1510:C1525)</f>
        <v>14</v>
      </c>
      <c r="D1528" s="4">
        <f>SUBTOTAL(9,D1510:D1525)</f>
        <v>0</v>
      </c>
      <c r="E1528" s="4">
        <f>SUBTOTAL(9,E1510:E1525)</f>
        <v>413</v>
      </c>
      <c r="F1528" s="4">
        <f>SUBTOTAL(9,F1510:F1525)</f>
        <v>85601</v>
      </c>
      <c r="G1528" s="75"/>
      <c r="H1528" s="76"/>
      <c r="I1528" s="77"/>
    </row>
    <row r="1529" spans="1:9" ht="30" customHeight="1" hidden="1">
      <c r="A1529" s="21" t="s">
        <v>392</v>
      </c>
      <c r="B1529" s="21"/>
      <c r="C1529" s="21"/>
      <c r="D1529" s="21"/>
      <c r="E1529" s="21"/>
      <c r="F1529" s="21"/>
      <c r="G1529" s="69" t="s">
        <v>978</v>
      </c>
      <c r="H1529" s="70"/>
      <c r="I1529" s="71"/>
    </row>
    <row r="1530" spans="1:9" ht="30" customHeight="1" hidden="1">
      <c r="A1530" s="45" t="s">
        <v>393</v>
      </c>
      <c r="B1530" s="22"/>
      <c r="C1530" s="22"/>
      <c r="D1530" s="22"/>
      <c r="E1530" s="22"/>
      <c r="F1530" s="22"/>
      <c r="G1530" s="72"/>
      <c r="H1530" s="73"/>
      <c r="I1530" s="74"/>
    </row>
    <row r="1531" spans="1:9" ht="30" customHeight="1" hidden="1">
      <c r="A1531" s="46"/>
      <c r="B1531" s="4">
        <v>2582</v>
      </c>
      <c r="C1531" s="4"/>
      <c r="D1531" s="4"/>
      <c r="E1531" s="4"/>
      <c r="F1531" s="4">
        <f>B1531-+SUM(C1531:E1531)</f>
        <v>2582</v>
      </c>
      <c r="G1531" s="75"/>
      <c r="H1531" s="76"/>
      <c r="I1531" s="77"/>
    </row>
    <row r="1532" spans="1:9" ht="30" customHeight="1" hidden="1">
      <c r="A1532" s="25" t="s">
        <v>229</v>
      </c>
      <c r="B1532" s="21"/>
      <c r="C1532" s="21"/>
      <c r="D1532" s="21"/>
      <c r="E1532" s="21"/>
      <c r="F1532" s="21"/>
      <c r="G1532" s="69" t="s">
        <v>589</v>
      </c>
      <c r="H1532" s="70"/>
      <c r="I1532" s="71"/>
    </row>
    <row r="1533" spans="1:9" ht="30" customHeight="1" hidden="1">
      <c r="A1533" s="56" t="s">
        <v>933</v>
      </c>
      <c r="B1533" s="22"/>
      <c r="C1533" s="22"/>
      <c r="D1533" s="22"/>
      <c r="E1533" s="22"/>
      <c r="F1533" s="22"/>
      <c r="G1533" s="72"/>
      <c r="H1533" s="73"/>
      <c r="I1533" s="74"/>
    </row>
    <row r="1534" spans="1:9" ht="30" customHeight="1" hidden="1">
      <c r="A1534" s="46"/>
      <c r="B1534" s="4">
        <v>12894</v>
      </c>
      <c r="C1534" s="4">
        <v>8030</v>
      </c>
      <c r="D1534" s="4"/>
      <c r="E1534" s="4">
        <v>21</v>
      </c>
      <c r="F1534" s="4">
        <f>B1534-+SUM(C1534:E1534)</f>
        <v>4843</v>
      </c>
      <c r="G1534" s="75"/>
      <c r="H1534" s="76"/>
      <c r="I1534" s="77"/>
    </row>
    <row r="1535" spans="1:9" ht="30" customHeight="1" hidden="1">
      <c r="A1535" s="25" t="s">
        <v>229</v>
      </c>
      <c r="B1535" s="21"/>
      <c r="C1535" s="21"/>
      <c r="D1535" s="21"/>
      <c r="E1535" s="21"/>
      <c r="F1535" s="21"/>
      <c r="G1535" s="69" t="s">
        <v>590</v>
      </c>
      <c r="H1535" s="70"/>
      <c r="I1535" s="71"/>
    </row>
    <row r="1536" spans="1:9" ht="30" customHeight="1" hidden="1">
      <c r="A1536" s="56" t="s">
        <v>934</v>
      </c>
      <c r="B1536" s="22"/>
      <c r="C1536" s="22"/>
      <c r="D1536" s="22"/>
      <c r="E1536" s="22"/>
      <c r="F1536" s="22"/>
      <c r="G1536" s="72"/>
      <c r="H1536" s="73"/>
      <c r="I1536" s="74"/>
    </row>
    <row r="1537" spans="1:9" ht="30" customHeight="1" hidden="1">
      <c r="A1537" s="46"/>
      <c r="B1537" s="4">
        <v>67</v>
      </c>
      <c r="C1537" s="4">
        <v>67</v>
      </c>
      <c r="D1537" s="4"/>
      <c r="E1537" s="4"/>
      <c r="F1537" s="4">
        <f>B1537-+SUM(C1537:E1537)</f>
        <v>0</v>
      </c>
      <c r="G1537" s="75"/>
      <c r="H1537" s="76"/>
      <c r="I1537" s="77"/>
    </row>
    <row r="1538" spans="1:9" ht="30" customHeight="1" hidden="1">
      <c r="A1538" s="25" t="s">
        <v>229</v>
      </c>
      <c r="B1538" s="21"/>
      <c r="C1538" s="21"/>
      <c r="D1538" s="21"/>
      <c r="E1538" s="21"/>
      <c r="F1538" s="21"/>
      <c r="G1538" s="69" t="s">
        <v>591</v>
      </c>
      <c r="H1538" s="70"/>
      <c r="I1538" s="71"/>
    </row>
    <row r="1539" spans="1:9" ht="30" customHeight="1" hidden="1">
      <c r="A1539" s="56" t="s">
        <v>405</v>
      </c>
      <c r="B1539" s="22"/>
      <c r="C1539" s="22"/>
      <c r="D1539" s="22"/>
      <c r="E1539" s="22"/>
      <c r="F1539" s="22"/>
      <c r="G1539" s="72"/>
      <c r="H1539" s="73"/>
      <c r="I1539" s="74"/>
    </row>
    <row r="1540" spans="1:9" ht="30" customHeight="1" hidden="1">
      <c r="A1540" s="46"/>
      <c r="B1540" s="4">
        <v>151</v>
      </c>
      <c r="C1540" s="4"/>
      <c r="D1540" s="4"/>
      <c r="E1540" s="4"/>
      <c r="F1540" s="4">
        <f>B1540-+SUM(C1540:E1540)</f>
        <v>151</v>
      </c>
      <c r="G1540" s="75"/>
      <c r="H1540" s="76"/>
      <c r="I1540" s="77"/>
    </row>
    <row r="1541" spans="1:9" ht="30" customHeight="1" hidden="1">
      <c r="A1541" s="25" t="s">
        <v>229</v>
      </c>
      <c r="B1541" s="21"/>
      <c r="C1541" s="21"/>
      <c r="D1541" s="21"/>
      <c r="E1541" s="21"/>
      <c r="F1541" s="21"/>
      <c r="G1541" s="69" t="s">
        <v>592</v>
      </c>
      <c r="H1541" s="70"/>
      <c r="I1541" s="71"/>
    </row>
    <row r="1542" spans="1:9" ht="30" customHeight="1" hidden="1">
      <c r="A1542" s="56" t="s">
        <v>935</v>
      </c>
      <c r="B1542" s="22"/>
      <c r="C1542" s="22"/>
      <c r="D1542" s="22"/>
      <c r="E1542" s="22"/>
      <c r="F1542" s="22"/>
      <c r="G1542" s="72"/>
      <c r="H1542" s="73"/>
      <c r="I1542" s="74"/>
    </row>
    <row r="1543" spans="1:9" ht="30" customHeight="1" hidden="1">
      <c r="A1543" s="46"/>
      <c r="B1543" s="4">
        <v>768</v>
      </c>
      <c r="C1543" s="4"/>
      <c r="D1543" s="4"/>
      <c r="E1543" s="4">
        <v>768</v>
      </c>
      <c r="F1543" s="4">
        <f>B1543-+SUM(C1543:E1543)</f>
        <v>0</v>
      </c>
      <c r="G1543" s="75"/>
      <c r="H1543" s="76"/>
      <c r="I1543" s="77"/>
    </row>
    <row r="1544" spans="1:9" ht="30" customHeight="1" hidden="1">
      <c r="A1544" s="25" t="s">
        <v>229</v>
      </c>
      <c r="B1544" s="21"/>
      <c r="C1544" s="21"/>
      <c r="D1544" s="21"/>
      <c r="E1544" s="21"/>
      <c r="F1544" s="21"/>
      <c r="G1544" s="69" t="s">
        <v>825</v>
      </c>
      <c r="H1544" s="70"/>
      <c r="I1544" s="71"/>
    </row>
    <row r="1545" spans="1:9" ht="30" customHeight="1" hidden="1">
      <c r="A1545" s="56" t="s">
        <v>581</v>
      </c>
      <c r="B1545" s="22"/>
      <c r="C1545" s="22"/>
      <c r="D1545" s="22"/>
      <c r="E1545" s="22"/>
      <c r="F1545" s="22"/>
      <c r="G1545" s="72"/>
      <c r="H1545" s="73"/>
      <c r="I1545" s="74"/>
    </row>
    <row r="1546" spans="1:9" ht="30" customHeight="1" hidden="1">
      <c r="A1546" s="46"/>
      <c r="B1546" s="4">
        <v>77</v>
      </c>
      <c r="C1546" s="4"/>
      <c r="D1546" s="4"/>
      <c r="E1546" s="4">
        <v>77</v>
      </c>
      <c r="F1546" s="4">
        <f>B1546-+SUM(C1546:E1546)</f>
        <v>0</v>
      </c>
      <c r="G1546" s="75"/>
      <c r="H1546" s="76"/>
      <c r="I1546" s="77"/>
    </row>
    <row r="1547" spans="1:9" ht="30" customHeight="1" hidden="1">
      <c r="A1547" s="25" t="s">
        <v>229</v>
      </c>
      <c r="B1547" s="21"/>
      <c r="C1547" s="21"/>
      <c r="D1547" s="21"/>
      <c r="E1547" s="21"/>
      <c r="F1547" s="21"/>
      <c r="G1547" s="69" t="s">
        <v>826</v>
      </c>
      <c r="H1547" s="70"/>
      <c r="I1547" s="71"/>
    </row>
    <row r="1548" spans="1:9" ht="30" customHeight="1" hidden="1">
      <c r="A1548" s="56" t="s">
        <v>406</v>
      </c>
      <c r="B1548" s="22"/>
      <c r="C1548" s="22"/>
      <c r="D1548" s="22"/>
      <c r="E1548" s="22"/>
      <c r="F1548" s="22"/>
      <c r="G1548" s="72"/>
      <c r="H1548" s="73"/>
      <c r="I1548" s="74"/>
    </row>
    <row r="1549" spans="1:9" ht="30" customHeight="1" hidden="1">
      <c r="A1549" s="46"/>
      <c r="B1549" s="4">
        <v>44</v>
      </c>
      <c r="C1549" s="4"/>
      <c r="D1549" s="4"/>
      <c r="E1549" s="4">
        <v>44</v>
      </c>
      <c r="F1549" s="4">
        <f>B1549-+SUM(C1549:E1549)</f>
        <v>0</v>
      </c>
      <c r="G1549" s="75"/>
      <c r="H1549" s="76"/>
      <c r="I1549" s="77"/>
    </row>
    <row r="1550" spans="1:9" ht="30" customHeight="1" hidden="1">
      <c r="A1550" s="25" t="s">
        <v>229</v>
      </c>
      <c r="B1550" s="21"/>
      <c r="C1550" s="21"/>
      <c r="D1550" s="21"/>
      <c r="E1550" s="21"/>
      <c r="F1550" s="21"/>
      <c r="G1550" s="69" t="s">
        <v>827</v>
      </c>
      <c r="H1550" s="70"/>
      <c r="I1550" s="71"/>
    </row>
    <row r="1551" spans="1:9" ht="30" customHeight="1" hidden="1">
      <c r="A1551" s="56" t="s">
        <v>828</v>
      </c>
      <c r="B1551" s="22"/>
      <c r="C1551" s="22"/>
      <c r="D1551" s="22"/>
      <c r="E1551" s="22"/>
      <c r="F1551" s="22"/>
      <c r="G1551" s="72"/>
      <c r="H1551" s="73"/>
      <c r="I1551" s="74"/>
    </row>
    <row r="1552" spans="1:9" ht="30" customHeight="1" hidden="1">
      <c r="A1552" s="46"/>
      <c r="B1552" s="4">
        <v>566</v>
      </c>
      <c r="C1552" s="4"/>
      <c r="D1552" s="4"/>
      <c r="E1552" s="4"/>
      <c r="F1552" s="4">
        <f>B1552-+SUM(C1552:E1552)</f>
        <v>566</v>
      </c>
      <c r="G1552" s="75"/>
      <c r="H1552" s="76"/>
      <c r="I1552" s="77"/>
    </row>
    <row r="1553" spans="1:9" ht="30" customHeight="1" hidden="1">
      <c r="A1553" s="25" t="s">
        <v>229</v>
      </c>
      <c r="B1553" s="21"/>
      <c r="C1553" s="21"/>
      <c r="D1553" s="21"/>
      <c r="E1553" s="21"/>
      <c r="F1553" s="21"/>
      <c r="G1553" s="69"/>
      <c r="H1553" s="70"/>
      <c r="I1553" s="71"/>
    </row>
    <row r="1554" spans="1:9" ht="30" customHeight="1" hidden="1">
      <c r="A1554" s="45" t="s">
        <v>110</v>
      </c>
      <c r="B1554" s="22"/>
      <c r="C1554" s="22"/>
      <c r="D1554" s="22"/>
      <c r="E1554" s="22"/>
      <c r="F1554" s="22"/>
      <c r="G1554" s="72"/>
      <c r="H1554" s="73"/>
      <c r="I1554" s="74"/>
    </row>
    <row r="1555" spans="1:9" ht="30" customHeight="1" hidden="1">
      <c r="A1555" s="57"/>
      <c r="B1555" s="4">
        <f>SUBTOTAL(9,B1534:B1552)</f>
        <v>14567</v>
      </c>
      <c r="C1555" s="4">
        <f>SUBTOTAL(9,C1534:C1552)</f>
        <v>8097</v>
      </c>
      <c r="D1555" s="4">
        <f>SUBTOTAL(9,D1534:D1552)</f>
        <v>0</v>
      </c>
      <c r="E1555" s="4">
        <f>SUBTOTAL(9,E1534:E1552)</f>
        <v>910</v>
      </c>
      <c r="F1555" s="4">
        <f>SUBTOTAL(9,F1534:F1552)</f>
        <v>5560</v>
      </c>
      <c r="G1555" s="75"/>
      <c r="H1555" s="76"/>
      <c r="I1555" s="77"/>
    </row>
    <row r="1556" spans="1:9" ht="30" customHeight="1" hidden="1">
      <c r="A1556" s="21" t="s">
        <v>798</v>
      </c>
      <c r="B1556" s="21"/>
      <c r="C1556" s="21"/>
      <c r="D1556" s="21"/>
      <c r="E1556" s="21"/>
      <c r="F1556" s="21"/>
      <c r="G1556" s="69" t="s">
        <v>776</v>
      </c>
      <c r="H1556" s="70"/>
      <c r="I1556" s="71"/>
    </row>
    <row r="1557" spans="1:9" ht="30" customHeight="1" hidden="1">
      <c r="A1557" s="45" t="s">
        <v>799</v>
      </c>
      <c r="B1557" s="22"/>
      <c r="C1557" s="22"/>
      <c r="D1557" s="22"/>
      <c r="E1557" s="22"/>
      <c r="F1557" s="22"/>
      <c r="G1557" s="72"/>
      <c r="H1557" s="73"/>
      <c r="I1557" s="74"/>
    </row>
    <row r="1558" spans="1:9" ht="30" customHeight="1" hidden="1">
      <c r="A1558" s="46"/>
      <c r="B1558" s="4">
        <v>1120</v>
      </c>
      <c r="C1558" s="4"/>
      <c r="D1558" s="4"/>
      <c r="E1558" s="4"/>
      <c r="F1558" s="4">
        <f>B1558-+SUM(C1558:E1558)</f>
        <v>1120</v>
      </c>
      <c r="G1558" s="75"/>
      <c r="H1558" s="76"/>
      <c r="I1558" s="77"/>
    </row>
    <row r="1559" spans="1:9" ht="30" customHeight="1" hidden="1">
      <c r="A1559" s="21" t="s">
        <v>659</v>
      </c>
      <c r="B1559" s="21"/>
      <c r="C1559" s="21"/>
      <c r="D1559" s="21"/>
      <c r="E1559" s="21"/>
      <c r="F1559" s="21"/>
      <c r="G1559" s="69" t="s">
        <v>143</v>
      </c>
      <c r="H1559" s="70"/>
      <c r="I1559" s="71"/>
    </row>
    <row r="1560" spans="1:9" ht="30" customHeight="1" hidden="1">
      <c r="A1560" s="45" t="s">
        <v>285</v>
      </c>
      <c r="B1560" s="22"/>
      <c r="C1560" s="22"/>
      <c r="D1560" s="22"/>
      <c r="E1560" s="22"/>
      <c r="F1560" s="22"/>
      <c r="G1560" s="72"/>
      <c r="H1560" s="73"/>
      <c r="I1560" s="74"/>
    </row>
    <row r="1561" spans="1:9" ht="30" customHeight="1" hidden="1" thickBot="1">
      <c r="A1561" s="56"/>
      <c r="B1561" s="22">
        <v>3354106</v>
      </c>
      <c r="C1561" s="22"/>
      <c r="D1561" s="22"/>
      <c r="E1561" s="22"/>
      <c r="F1561" s="22">
        <f>B1561-+SUM(C1561:E1561)</f>
        <v>3354106</v>
      </c>
      <c r="G1561" s="72"/>
      <c r="H1561" s="73"/>
      <c r="I1561" s="74"/>
    </row>
    <row r="1562" spans="1:9" ht="30" customHeight="1" thickTop="1">
      <c r="A1562" s="39" t="s">
        <v>690</v>
      </c>
      <c r="B1562" s="37"/>
      <c r="C1562" s="37"/>
      <c r="D1562" s="37"/>
      <c r="E1562" s="37"/>
      <c r="F1562" s="38"/>
      <c r="G1562" s="162"/>
      <c r="H1562" s="163"/>
      <c r="I1562" s="164"/>
    </row>
    <row r="1563" spans="1:9" ht="30" customHeight="1">
      <c r="A1563" s="58" t="s">
        <v>689</v>
      </c>
      <c r="B1563" s="22"/>
      <c r="C1563" s="22"/>
      <c r="D1563" s="22"/>
      <c r="E1563" s="22"/>
      <c r="F1563" s="34"/>
      <c r="G1563" s="72"/>
      <c r="H1563" s="73"/>
      <c r="I1563" s="74"/>
    </row>
    <row r="1564" spans="1:9" ht="30" customHeight="1">
      <c r="A1564" s="46"/>
      <c r="B1564" s="24">
        <f>SUBTOTAL(9,B7:B1561)</f>
        <v>26697970</v>
      </c>
      <c r="C1564" s="24">
        <f>SUBTOTAL(9,C7:C1561)</f>
        <v>3783436</v>
      </c>
      <c r="D1564" s="24">
        <f>SUBTOTAL(9,D7:D1561)</f>
        <v>897000</v>
      </c>
      <c r="E1564" s="24">
        <f>SUBTOTAL(9,E7:E1561)</f>
        <v>4325372</v>
      </c>
      <c r="F1564" s="35">
        <f>SUBTOTAL(9,F7:F1561)</f>
        <v>17692162</v>
      </c>
      <c r="G1564" s="75"/>
      <c r="H1564" s="76"/>
      <c r="I1564" s="77"/>
    </row>
  </sheetData>
  <mergeCells count="1043">
    <mergeCell ref="A837:A838"/>
    <mergeCell ref="A852:A853"/>
    <mergeCell ref="G842:I844"/>
    <mergeCell ref="G845:I847"/>
    <mergeCell ref="G848:I850"/>
    <mergeCell ref="A849:A850"/>
    <mergeCell ref="A840:A841"/>
    <mergeCell ref="A843:A844"/>
    <mergeCell ref="A846:A847"/>
    <mergeCell ref="G863:I865"/>
    <mergeCell ref="G866:I868"/>
    <mergeCell ref="G869:I871"/>
    <mergeCell ref="G857:I859"/>
    <mergeCell ref="G860:I862"/>
    <mergeCell ref="A798:A799"/>
    <mergeCell ref="A801:A802"/>
    <mergeCell ref="G824:I826"/>
    <mergeCell ref="A825:A826"/>
    <mergeCell ref="G818:I820"/>
    <mergeCell ref="G821:I823"/>
    <mergeCell ref="G800:I802"/>
    <mergeCell ref="G806:I808"/>
    <mergeCell ref="G803:I805"/>
    <mergeCell ref="G815:I817"/>
    <mergeCell ref="G209:I211"/>
    <mergeCell ref="A210:A211"/>
    <mergeCell ref="G203:I205"/>
    <mergeCell ref="A204:A205"/>
    <mergeCell ref="G206:I208"/>
    <mergeCell ref="A207:A208"/>
    <mergeCell ref="G200:I202"/>
    <mergeCell ref="A201:A202"/>
    <mergeCell ref="G176:I178"/>
    <mergeCell ref="A192:A193"/>
    <mergeCell ref="A180:A181"/>
    <mergeCell ref="A189:A190"/>
    <mergeCell ref="A183:A184"/>
    <mergeCell ref="A186:A187"/>
    <mergeCell ref="G185:I187"/>
    <mergeCell ref="G188:I190"/>
    <mergeCell ref="A723:A724"/>
    <mergeCell ref="G719:I721"/>
    <mergeCell ref="G716:I718"/>
    <mergeCell ref="A720:A721"/>
    <mergeCell ref="G998:I1000"/>
    <mergeCell ref="G707:I709"/>
    <mergeCell ref="G710:I712"/>
    <mergeCell ref="G713:I715"/>
    <mergeCell ref="G767:I769"/>
    <mergeCell ref="G770:I772"/>
    <mergeCell ref="G827:I829"/>
    <mergeCell ref="G872:I874"/>
    <mergeCell ref="G875:I877"/>
    <mergeCell ref="G830:I832"/>
    <mergeCell ref="A726:A727"/>
    <mergeCell ref="G728:I730"/>
    <mergeCell ref="A729:A730"/>
    <mergeCell ref="A804:A805"/>
    <mergeCell ref="G791:I793"/>
    <mergeCell ref="G794:I796"/>
    <mergeCell ref="G782:I784"/>
    <mergeCell ref="G785:I787"/>
    <mergeCell ref="G788:I790"/>
    <mergeCell ref="G797:I799"/>
    <mergeCell ref="A1518:A1519"/>
    <mergeCell ref="G1511:I1513"/>
    <mergeCell ref="A1512:A1513"/>
    <mergeCell ref="G1007:I1009"/>
    <mergeCell ref="G1487:I1489"/>
    <mergeCell ref="A1488:A1489"/>
    <mergeCell ref="G1316:I1318"/>
    <mergeCell ref="G1484:I1486"/>
    <mergeCell ref="G1463:I1465"/>
    <mergeCell ref="G1466:I1468"/>
    <mergeCell ref="G1481:I1483"/>
    <mergeCell ref="G233:I235"/>
    <mergeCell ref="G236:I238"/>
    <mergeCell ref="G368:I370"/>
    <mergeCell ref="G653:I655"/>
    <mergeCell ref="G638:I640"/>
    <mergeCell ref="G662:I664"/>
    <mergeCell ref="G641:I643"/>
    <mergeCell ref="G1001:I1003"/>
    <mergeCell ref="G1004:I1006"/>
    <mergeCell ref="G575:I577"/>
    <mergeCell ref="G578:I580"/>
    <mergeCell ref="G566:I568"/>
    <mergeCell ref="G221:I223"/>
    <mergeCell ref="G227:I229"/>
    <mergeCell ref="G230:I232"/>
    <mergeCell ref="G224:I226"/>
    <mergeCell ref="G557:I559"/>
    <mergeCell ref="G560:I562"/>
    <mergeCell ref="G563:I565"/>
    <mergeCell ref="G569:I571"/>
    <mergeCell ref="G356:I358"/>
    <mergeCell ref="G359:I361"/>
    <mergeCell ref="G362:I364"/>
    <mergeCell ref="G365:I367"/>
    <mergeCell ref="G545:I547"/>
    <mergeCell ref="G548:I550"/>
    <mergeCell ref="G551:I553"/>
    <mergeCell ref="G554:I556"/>
    <mergeCell ref="G524:I526"/>
    <mergeCell ref="G1523:I1525"/>
    <mergeCell ref="G1514:I1516"/>
    <mergeCell ref="G1490:I1492"/>
    <mergeCell ref="G1493:I1495"/>
    <mergeCell ref="G1499:I1501"/>
    <mergeCell ref="G1502:I1504"/>
    <mergeCell ref="G1505:I1507"/>
    <mergeCell ref="G1496:I1498"/>
    <mergeCell ref="G1517:I1519"/>
    <mergeCell ref="G1532:I1534"/>
    <mergeCell ref="G1526:I1528"/>
    <mergeCell ref="G1508:I1510"/>
    <mergeCell ref="G1559:I1561"/>
    <mergeCell ref="G1535:I1537"/>
    <mergeCell ref="G1538:I1540"/>
    <mergeCell ref="G1541:I1543"/>
    <mergeCell ref="G1544:I1546"/>
    <mergeCell ref="G1529:I1531"/>
    <mergeCell ref="G1520:I1522"/>
    <mergeCell ref="G1562:I1564"/>
    <mergeCell ref="G1553:I1555"/>
    <mergeCell ref="G1556:I1558"/>
    <mergeCell ref="G1547:I1549"/>
    <mergeCell ref="G1550:I1552"/>
    <mergeCell ref="G1475:I1477"/>
    <mergeCell ref="G1478:I1480"/>
    <mergeCell ref="G1454:I1456"/>
    <mergeCell ref="G1451:I1453"/>
    <mergeCell ref="G1457:I1459"/>
    <mergeCell ref="G1460:I1462"/>
    <mergeCell ref="G1469:I1471"/>
    <mergeCell ref="G1472:I1474"/>
    <mergeCell ref="G1439:I1441"/>
    <mergeCell ref="G1442:I1444"/>
    <mergeCell ref="G1445:I1447"/>
    <mergeCell ref="G1448:I1450"/>
    <mergeCell ref="G1424:I1426"/>
    <mergeCell ref="G1430:I1432"/>
    <mergeCell ref="G1433:I1435"/>
    <mergeCell ref="G1436:I1438"/>
    <mergeCell ref="G1427:I1429"/>
    <mergeCell ref="G1415:I1417"/>
    <mergeCell ref="G1418:I1420"/>
    <mergeCell ref="G1406:I1408"/>
    <mergeCell ref="G1421:I1423"/>
    <mergeCell ref="G1409:I1411"/>
    <mergeCell ref="G1397:I1399"/>
    <mergeCell ref="G1400:I1402"/>
    <mergeCell ref="G1403:I1405"/>
    <mergeCell ref="G1412:I1414"/>
    <mergeCell ref="G1385:I1387"/>
    <mergeCell ref="G1388:I1390"/>
    <mergeCell ref="G1391:I1393"/>
    <mergeCell ref="G1394:I1396"/>
    <mergeCell ref="G1364:I1366"/>
    <mergeCell ref="G1376:I1378"/>
    <mergeCell ref="G1382:I1384"/>
    <mergeCell ref="G1379:I1381"/>
    <mergeCell ref="G1370:I1372"/>
    <mergeCell ref="G1373:I1375"/>
    <mergeCell ref="G1367:I1369"/>
    <mergeCell ref="G1349:I1351"/>
    <mergeCell ref="G1352:I1354"/>
    <mergeCell ref="G1355:I1357"/>
    <mergeCell ref="G1361:I1363"/>
    <mergeCell ref="G1337:I1339"/>
    <mergeCell ref="G1340:I1342"/>
    <mergeCell ref="G1343:I1345"/>
    <mergeCell ref="G1346:I1348"/>
    <mergeCell ref="G1328:I1330"/>
    <mergeCell ref="G1331:I1333"/>
    <mergeCell ref="G1334:I1336"/>
    <mergeCell ref="G1313:I1315"/>
    <mergeCell ref="G1319:I1321"/>
    <mergeCell ref="G1322:I1324"/>
    <mergeCell ref="G1325:I1327"/>
    <mergeCell ref="G1301:I1303"/>
    <mergeCell ref="G1304:I1306"/>
    <mergeCell ref="G1307:I1309"/>
    <mergeCell ref="G1310:I1312"/>
    <mergeCell ref="G1289:I1291"/>
    <mergeCell ref="G1292:I1294"/>
    <mergeCell ref="G1295:I1297"/>
    <mergeCell ref="G1298:I1300"/>
    <mergeCell ref="G1277:I1279"/>
    <mergeCell ref="G1283:I1285"/>
    <mergeCell ref="G1286:I1288"/>
    <mergeCell ref="G1265:I1267"/>
    <mergeCell ref="G1268:I1270"/>
    <mergeCell ref="G1271:I1273"/>
    <mergeCell ref="G1274:I1276"/>
    <mergeCell ref="G1280:I1282"/>
    <mergeCell ref="G1253:I1255"/>
    <mergeCell ref="G1256:I1258"/>
    <mergeCell ref="G1259:I1261"/>
    <mergeCell ref="G1262:I1264"/>
    <mergeCell ref="G1232:I1234"/>
    <mergeCell ref="G1235:I1237"/>
    <mergeCell ref="G1238:I1240"/>
    <mergeCell ref="G1250:I1252"/>
    <mergeCell ref="G1244:I1246"/>
    <mergeCell ref="G1247:I1249"/>
    <mergeCell ref="G1241:I1243"/>
    <mergeCell ref="G1220:I1222"/>
    <mergeCell ref="G1223:I1225"/>
    <mergeCell ref="G1226:I1228"/>
    <mergeCell ref="G1229:I1231"/>
    <mergeCell ref="G1208:I1210"/>
    <mergeCell ref="G1211:I1213"/>
    <mergeCell ref="G1214:I1216"/>
    <mergeCell ref="G1217:I1219"/>
    <mergeCell ref="G1184:I1186"/>
    <mergeCell ref="G1199:I1201"/>
    <mergeCell ref="G1202:I1204"/>
    <mergeCell ref="G1205:I1207"/>
    <mergeCell ref="G1187:I1189"/>
    <mergeCell ref="G1190:I1192"/>
    <mergeCell ref="G1193:I1195"/>
    <mergeCell ref="G1196:I1198"/>
    <mergeCell ref="G1172:I1174"/>
    <mergeCell ref="G1175:I1177"/>
    <mergeCell ref="G1178:I1180"/>
    <mergeCell ref="G1181:I1183"/>
    <mergeCell ref="G1151:I1153"/>
    <mergeCell ref="G1160:I1162"/>
    <mergeCell ref="G1163:I1165"/>
    <mergeCell ref="G1169:I1171"/>
    <mergeCell ref="G1166:I1168"/>
    <mergeCell ref="G1154:I1156"/>
    <mergeCell ref="G1157:I1159"/>
    <mergeCell ref="G1139:I1141"/>
    <mergeCell ref="G1145:I1147"/>
    <mergeCell ref="G1142:I1144"/>
    <mergeCell ref="G1148:I1150"/>
    <mergeCell ref="G1127:I1129"/>
    <mergeCell ref="G1130:I1132"/>
    <mergeCell ref="G1133:I1135"/>
    <mergeCell ref="G1136:I1138"/>
    <mergeCell ref="G1115:I1117"/>
    <mergeCell ref="G1118:I1120"/>
    <mergeCell ref="G1121:I1123"/>
    <mergeCell ref="G1124:I1126"/>
    <mergeCell ref="G1091:I1093"/>
    <mergeCell ref="G1097:I1099"/>
    <mergeCell ref="G1109:I1111"/>
    <mergeCell ref="G1112:I1114"/>
    <mergeCell ref="G1100:I1102"/>
    <mergeCell ref="G1103:I1105"/>
    <mergeCell ref="G1106:I1108"/>
    <mergeCell ref="G1094:I1096"/>
    <mergeCell ref="G1085:I1087"/>
    <mergeCell ref="G1088:I1090"/>
    <mergeCell ref="G1073:I1075"/>
    <mergeCell ref="G1079:I1081"/>
    <mergeCell ref="G1082:I1084"/>
    <mergeCell ref="G1076:I1078"/>
    <mergeCell ref="G1067:I1069"/>
    <mergeCell ref="G1070:I1072"/>
    <mergeCell ref="G1064:I1066"/>
    <mergeCell ref="G1052:I1054"/>
    <mergeCell ref="G1055:I1057"/>
    <mergeCell ref="G1058:I1060"/>
    <mergeCell ref="G1061:I1063"/>
    <mergeCell ref="G1043:I1045"/>
    <mergeCell ref="G1046:I1048"/>
    <mergeCell ref="G1049:I1051"/>
    <mergeCell ref="G1028:I1030"/>
    <mergeCell ref="G1034:I1036"/>
    <mergeCell ref="G1040:I1042"/>
    <mergeCell ref="G1037:I1039"/>
    <mergeCell ref="G1031:I1033"/>
    <mergeCell ref="G1019:I1021"/>
    <mergeCell ref="G1022:I1024"/>
    <mergeCell ref="G1025:I1027"/>
    <mergeCell ref="G1010:I1012"/>
    <mergeCell ref="G1013:I1015"/>
    <mergeCell ref="G1016:I1018"/>
    <mergeCell ref="G989:I991"/>
    <mergeCell ref="G992:I994"/>
    <mergeCell ref="G995:I997"/>
    <mergeCell ref="G977:I979"/>
    <mergeCell ref="G980:I982"/>
    <mergeCell ref="G983:I985"/>
    <mergeCell ref="G986:I988"/>
    <mergeCell ref="G965:I967"/>
    <mergeCell ref="G968:I970"/>
    <mergeCell ref="G971:I973"/>
    <mergeCell ref="G974:I976"/>
    <mergeCell ref="G953:I955"/>
    <mergeCell ref="G956:I958"/>
    <mergeCell ref="G959:I961"/>
    <mergeCell ref="G962:I964"/>
    <mergeCell ref="G944:I946"/>
    <mergeCell ref="G947:I949"/>
    <mergeCell ref="G950:I952"/>
    <mergeCell ref="G932:I934"/>
    <mergeCell ref="G935:I937"/>
    <mergeCell ref="G941:I943"/>
    <mergeCell ref="G938:I940"/>
    <mergeCell ref="G917:I919"/>
    <mergeCell ref="G923:I925"/>
    <mergeCell ref="G926:I928"/>
    <mergeCell ref="G929:I931"/>
    <mergeCell ref="G920:I922"/>
    <mergeCell ref="G908:I910"/>
    <mergeCell ref="G911:I913"/>
    <mergeCell ref="G914:I916"/>
    <mergeCell ref="G896:I898"/>
    <mergeCell ref="G899:I901"/>
    <mergeCell ref="G902:I904"/>
    <mergeCell ref="G905:I907"/>
    <mergeCell ref="G893:I895"/>
    <mergeCell ref="G890:I892"/>
    <mergeCell ref="G887:I889"/>
    <mergeCell ref="G878:I880"/>
    <mergeCell ref="G884:I886"/>
    <mergeCell ref="G881:I883"/>
    <mergeCell ref="G854:I856"/>
    <mergeCell ref="G833:I835"/>
    <mergeCell ref="G836:I838"/>
    <mergeCell ref="G839:I841"/>
    <mergeCell ref="G851:I853"/>
    <mergeCell ref="G809:I811"/>
    <mergeCell ref="G812:I814"/>
    <mergeCell ref="G779:I781"/>
    <mergeCell ref="G764:I766"/>
    <mergeCell ref="G773:I775"/>
    <mergeCell ref="G776:I778"/>
    <mergeCell ref="G701:I703"/>
    <mergeCell ref="G755:I757"/>
    <mergeCell ref="G758:I760"/>
    <mergeCell ref="G761:I763"/>
    <mergeCell ref="G743:I745"/>
    <mergeCell ref="G746:I748"/>
    <mergeCell ref="G749:I751"/>
    <mergeCell ref="G752:I754"/>
    <mergeCell ref="G722:I724"/>
    <mergeCell ref="G704:I706"/>
    <mergeCell ref="G686:I688"/>
    <mergeCell ref="G734:I736"/>
    <mergeCell ref="G737:I739"/>
    <mergeCell ref="G740:I742"/>
    <mergeCell ref="G689:I691"/>
    <mergeCell ref="G692:I694"/>
    <mergeCell ref="G695:I697"/>
    <mergeCell ref="G698:I700"/>
    <mergeCell ref="G731:I733"/>
    <mergeCell ref="G725:I727"/>
    <mergeCell ref="G683:I685"/>
    <mergeCell ref="G620:I622"/>
    <mergeCell ref="G626:I628"/>
    <mergeCell ref="G674:I676"/>
    <mergeCell ref="G665:I667"/>
    <mergeCell ref="G659:I661"/>
    <mergeCell ref="G647:I649"/>
    <mergeCell ref="G650:I652"/>
    <mergeCell ref="G632:I634"/>
    <mergeCell ref="G656:I658"/>
    <mergeCell ref="G677:I679"/>
    <mergeCell ref="G680:I682"/>
    <mergeCell ref="G593:I595"/>
    <mergeCell ref="G602:I604"/>
    <mergeCell ref="G671:I673"/>
    <mergeCell ref="G668:I670"/>
    <mergeCell ref="G605:I607"/>
    <mergeCell ref="G608:I610"/>
    <mergeCell ref="G614:I616"/>
    <mergeCell ref="G617:I619"/>
    <mergeCell ref="G629:I631"/>
    <mergeCell ref="G644:I646"/>
    <mergeCell ref="G527:I529"/>
    <mergeCell ref="G530:I532"/>
    <mergeCell ref="G533:I535"/>
    <mergeCell ref="G536:I538"/>
    <mergeCell ref="G539:I541"/>
    <mergeCell ref="G542:I544"/>
    <mergeCell ref="G635:I637"/>
    <mergeCell ref="G599:I601"/>
    <mergeCell ref="G581:I583"/>
    <mergeCell ref="G584:I586"/>
    <mergeCell ref="G623:I625"/>
    <mergeCell ref="G611:I613"/>
    <mergeCell ref="G587:I589"/>
    <mergeCell ref="G590:I592"/>
    <mergeCell ref="G506:I508"/>
    <mergeCell ref="G512:I514"/>
    <mergeCell ref="G509:I511"/>
    <mergeCell ref="G521:I523"/>
    <mergeCell ref="G518:I520"/>
    <mergeCell ref="G446:I448"/>
    <mergeCell ref="G482:I484"/>
    <mergeCell ref="G461:I463"/>
    <mergeCell ref="G464:I466"/>
    <mergeCell ref="G467:I469"/>
    <mergeCell ref="G458:I460"/>
    <mergeCell ref="G473:I475"/>
    <mergeCell ref="G452:I454"/>
    <mergeCell ref="G470:I472"/>
    <mergeCell ref="G476:I478"/>
    <mergeCell ref="G428:I430"/>
    <mergeCell ref="G431:I433"/>
    <mergeCell ref="G434:I436"/>
    <mergeCell ref="G1358:I1360"/>
    <mergeCell ref="G449:I451"/>
    <mergeCell ref="G455:I457"/>
    <mergeCell ref="G485:I487"/>
    <mergeCell ref="G437:I439"/>
    <mergeCell ref="G440:I442"/>
    <mergeCell ref="G443:I445"/>
    <mergeCell ref="G419:I421"/>
    <mergeCell ref="G422:I424"/>
    <mergeCell ref="G425:I427"/>
    <mergeCell ref="G416:I418"/>
    <mergeCell ref="G410:I412"/>
    <mergeCell ref="G413:I415"/>
    <mergeCell ref="G389:I391"/>
    <mergeCell ref="G404:I406"/>
    <mergeCell ref="G407:I409"/>
    <mergeCell ref="G386:I388"/>
    <mergeCell ref="G401:I403"/>
    <mergeCell ref="G392:I394"/>
    <mergeCell ref="G395:I397"/>
    <mergeCell ref="G398:I400"/>
    <mergeCell ref="G371:I373"/>
    <mergeCell ref="G377:I379"/>
    <mergeCell ref="G380:I382"/>
    <mergeCell ref="G383:I385"/>
    <mergeCell ref="G374:I376"/>
    <mergeCell ref="G347:I349"/>
    <mergeCell ref="G350:I352"/>
    <mergeCell ref="G353:I355"/>
    <mergeCell ref="G332:I334"/>
    <mergeCell ref="G335:I337"/>
    <mergeCell ref="G338:I340"/>
    <mergeCell ref="G341:I343"/>
    <mergeCell ref="G344:I346"/>
    <mergeCell ref="G320:I322"/>
    <mergeCell ref="G323:I325"/>
    <mergeCell ref="G326:I328"/>
    <mergeCell ref="G329:I331"/>
    <mergeCell ref="G305:I307"/>
    <mergeCell ref="G308:I310"/>
    <mergeCell ref="G314:I316"/>
    <mergeCell ref="G317:I319"/>
    <mergeCell ref="G311:I313"/>
    <mergeCell ref="G293:I295"/>
    <mergeCell ref="G296:I298"/>
    <mergeCell ref="G299:I301"/>
    <mergeCell ref="G302:I304"/>
    <mergeCell ref="G281:I283"/>
    <mergeCell ref="G284:I286"/>
    <mergeCell ref="G287:I289"/>
    <mergeCell ref="G290:I292"/>
    <mergeCell ref="G269:I271"/>
    <mergeCell ref="G272:I274"/>
    <mergeCell ref="G275:I277"/>
    <mergeCell ref="G278:I280"/>
    <mergeCell ref="G266:I268"/>
    <mergeCell ref="G248:I250"/>
    <mergeCell ref="G251:I253"/>
    <mergeCell ref="G257:I259"/>
    <mergeCell ref="G260:I262"/>
    <mergeCell ref="G254:I256"/>
    <mergeCell ref="G263:I265"/>
    <mergeCell ref="G242:I244"/>
    <mergeCell ref="G179:I181"/>
    <mergeCell ref="G182:I184"/>
    <mergeCell ref="G245:I247"/>
    <mergeCell ref="G191:I193"/>
    <mergeCell ref="G197:I199"/>
    <mergeCell ref="G194:I196"/>
    <mergeCell ref="G239:I241"/>
    <mergeCell ref="G212:I214"/>
    <mergeCell ref="G215:I217"/>
    <mergeCell ref="G218:I220"/>
    <mergeCell ref="G149:I151"/>
    <mergeCell ref="G152:I154"/>
    <mergeCell ref="G155:I157"/>
    <mergeCell ref="G158:I160"/>
    <mergeCell ref="G164:I166"/>
    <mergeCell ref="G167:I169"/>
    <mergeCell ref="G170:I172"/>
    <mergeCell ref="G173:I175"/>
    <mergeCell ref="G161:I163"/>
    <mergeCell ref="G137:I139"/>
    <mergeCell ref="G140:I142"/>
    <mergeCell ref="G143:I145"/>
    <mergeCell ref="G146:I148"/>
    <mergeCell ref="G125:I127"/>
    <mergeCell ref="G128:I130"/>
    <mergeCell ref="G131:I133"/>
    <mergeCell ref="G134:I136"/>
    <mergeCell ref="G113:I115"/>
    <mergeCell ref="G116:I118"/>
    <mergeCell ref="G119:I121"/>
    <mergeCell ref="G122:I124"/>
    <mergeCell ref="G104:I106"/>
    <mergeCell ref="G107:I109"/>
    <mergeCell ref="G110:I112"/>
    <mergeCell ref="G92:I94"/>
    <mergeCell ref="G95:I97"/>
    <mergeCell ref="G98:I100"/>
    <mergeCell ref="G101:I103"/>
    <mergeCell ref="G80:I82"/>
    <mergeCell ref="G83:I85"/>
    <mergeCell ref="G86:I88"/>
    <mergeCell ref="G89:I91"/>
    <mergeCell ref="G68:I70"/>
    <mergeCell ref="G71:I73"/>
    <mergeCell ref="G74:I76"/>
    <mergeCell ref="G77:I79"/>
    <mergeCell ref="G53:I55"/>
    <mergeCell ref="G59:I61"/>
    <mergeCell ref="G65:I67"/>
    <mergeCell ref="G56:I58"/>
    <mergeCell ref="G62:I64"/>
    <mergeCell ref="G41:I43"/>
    <mergeCell ref="G44:I46"/>
    <mergeCell ref="G47:I49"/>
    <mergeCell ref="G50:I52"/>
    <mergeCell ref="G29:I31"/>
    <mergeCell ref="G32:I34"/>
    <mergeCell ref="G35:I37"/>
    <mergeCell ref="G38:I40"/>
    <mergeCell ref="G3:I4"/>
    <mergeCell ref="G5:I7"/>
    <mergeCell ref="G8:I10"/>
    <mergeCell ref="G26:I28"/>
    <mergeCell ref="G14:I16"/>
    <mergeCell ref="G17:I19"/>
    <mergeCell ref="G20:I22"/>
    <mergeCell ref="G23:I25"/>
    <mergeCell ref="G11:I13"/>
    <mergeCell ref="A1284:A1285"/>
    <mergeCell ref="A1335:A1336"/>
    <mergeCell ref="A1299:A1300"/>
    <mergeCell ref="A1302:A1303"/>
    <mergeCell ref="A1305:A1306"/>
    <mergeCell ref="A1317:A1318"/>
    <mergeCell ref="A1332:A1333"/>
    <mergeCell ref="A1287:A1288"/>
    <mergeCell ref="A1290:A1291"/>
    <mergeCell ref="A1296:A1297"/>
    <mergeCell ref="A1266:A1267"/>
    <mergeCell ref="A1269:A1270"/>
    <mergeCell ref="A1278:A1279"/>
    <mergeCell ref="A1272:A1273"/>
    <mergeCell ref="A1275:A1276"/>
    <mergeCell ref="A1263:A1264"/>
    <mergeCell ref="A1251:A1252"/>
    <mergeCell ref="A1236:A1237"/>
    <mergeCell ref="A1239:A1240"/>
    <mergeCell ref="A1242:A1243"/>
    <mergeCell ref="A1260:A1261"/>
    <mergeCell ref="A1245:A1246"/>
    <mergeCell ref="A1227:A1228"/>
    <mergeCell ref="A1257:A1258"/>
    <mergeCell ref="A1254:A1255"/>
    <mergeCell ref="A1230:A1231"/>
    <mergeCell ref="A1233:A1234"/>
    <mergeCell ref="A1224:A1225"/>
    <mergeCell ref="A1200:A1201"/>
    <mergeCell ref="A1203:A1204"/>
    <mergeCell ref="A1206:A1207"/>
    <mergeCell ref="A1221:A1222"/>
    <mergeCell ref="A1209:A1210"/>
    <mergeCell ref="A1218:A1219"/>
    <mergeCell ref="A1212:A1213"/>
    <mergeCell ref="A1215:A1216"/>
    <mergeCell ref="A1179:A1180"/>
    <mergeCell ref="A1182:A1183"/>
    <mergeCell ref="A1194:A1195"/>
    <mergeCell ref="A1197:A1198"/>
    <mergeCell ref="A1188:A1189"/>
    <mergeCell ref="A1191:A1192"/>
    <mergeCell ref="A1185:A1186"/>
    <mergeCell ref="A1164:A1165"/>
    <mergeCell ref="A1176:A1177"/>
    <mergeCell ref="A1167:A1168"/>
    <mergeCell ref="A1170:A1171"/>
    <mergeCell ref="A1173:A1174"/>
    <mergeCell ref="A1161:A1162"/>
    <mergeCell ref="A1140:A1141"/>
    <mergeCell ref="A1146:A1147"/>
    <mergeCell ref="A1152:A1153"/>
    <mergeCell ref="A1149:A1150"/>
    <mergeCell ref="A1155:A1156"/>
    <mergeCell ref="A1143:A1144"/>
    <mergeCell ref="A1158:A1159"/>
    <mergeCell ref="A1110:A1111"/>
    <mergeCell ref="A1113:A1114"/>
    <mergeCell ref="A1137:A1138"/>
    <mergeCell ref="A1116:A1117"/>
    <mergeCell ref="A1119:A1120"/>
    <mergeCell ref="A1122:A1123"/>
    <mergeCell ref="A1128:A1129"/>
    <mergeCell ref="A1125:A1126"/>
    <mergeCell ref="A1134:A1135"/>
    <mergeCell ref="A1131:A1132"/>
    <mergeCell ref="A1104:A1105"/>
    <mergeCell ref="A1098:A1099"/>
    <mergeCell ref="A1101:A1102"/>
    <mergeCell ref="A1107:A1108"/>
    <mergeCell ref="A1086:A1087"/>
    <mergeCell ref="A1089:A1090"/>
    <mergeCell ref="A1092:A1093"/>
    <mergeCell ref="A1095:A1096"/>
    <mergeCell ref="A1074:A1075"/>
    <mergeCell ref="A1080:A1081"/>
    <mergeCell ref="A1077:A1078"/>
    <mergeCell ref="A1083:A1084"/>
    <mergeCell ref="A1065:A1066"/>
    <mergeCell ref="A1059:A1060"/>
    <mergeCell ref="A1062:A1063"/>
    <mergeCell ref="A1071:A1072"/>
    <mergeCell ref="A1068:A1069"/>
    <mergeCell ref="A1047:A1048"/>
    <mergeCell ref="A1050:A1051"/>
    <mergeCell ref="A1053:A1054"/>
    <mergeCell ref="A1056:A1057"/>
    <mergeCell ref="A1035:A1036"/>
    <mergeCell ref="A1041:A1042"/>
    <mergeCell ref="A1038:A1039"/>
    <mergeCell ref="A1044:A1045"/>
    <mergeCell ref="A1014:A1015"/>
    <mergeCell ref="A1017:A1018"/>
    <mergeCell ref="A1032:A1033"/>
    <mergeCell ref="A1020:A1021"/>
    <mergeCell ref="A1023:A1024"/>
    <mergeCell ref="A1026:A1027"/>
    <mergeCell ref="A1029:A1030"/>
    <mergeCell ref="A1011:A1012"/>
    <mergeCell ref="A993:A994"/>
    <mergeCell ref="A996:A997"/>
    <mergeCell ref="A1008:A1009"/>
    <mergeCell ref="A1002:A1003"/>
    <mergeCell ref="A999:A1000"/>
    <mergeCell ref="A1005:A1006"/>
    <mergeCell ref="A981:A982"/>
    <mergeCell ref="A984:A985"/>
    <mergeCell ref="A987:A988"/>
    <mergeCell ref="A990:A991"/>
    <mergeCell ref="A963:A964"/>
    <mergeCell ref="A957:A958"/>
    <mergeCell ref="A978:A979"/>
    <mergeCell ref="A969:A970"/>
    <mergeCell ref="A972:A973"/>
    <mergeCell ref="A966:A967"/>
    <mergeCell ref="A975:A976"/>
    <mergeCell ref="A936:A937"/>
    <mergeCell ref="A930:A931"/>
    <mergeCell ref="A933:A934"/>
    <mergeCell ref="A960:A961"/>
    <mergeCell ref="A918:A919"/>
    <mergeCell ref="A924:A925"/>
    <mergeCell ref="A921:A922"/>
    <mergeCell ref="A927:A928"/>
    <mergeCell ref="A903:A904"/>
    <mergeCell ref="A906:A907"/>
    <mergeCell ref="A915:A916"/>
    <mergeCell ref="A909:A910"/>
    <mergeCell ref="A912:A913"/>
    <mergeCell ref="A894:A895"/>
    <mergeCell ref="A891:A892"/>
    <mergeCell ref="A897:A898"/>
    <mergeCell ref="A900:A901"/>
    <mergeCell ref="A867:A868"/>
    <mergeCell ref="A870:A871"/>
    <mergeCell ref="A888:A889"/>
    <mergeCell ref="A873:A874"/>
    <mergeCell ref="A876:A877"/>
    <mergeCell ref="A879:A880"/>
    <mergeCell ref="A885:A886"/>
    <mergeCell ref="A882:A883"/>
    <mergeCell ref="A855:A856"/>
    <mergeCell ref="A858:A859"/>
    <mergeCell ref="A864:A865"/>
    <mergeCell ref="A861:A862"/>
    <mergeCell ref="A822:A823"/>
    <mergeCell ref="A834:A835"/>
    <mergeCell ref="A816:A817"/>
    <mergeCell ref="A813:A814"/>
    <mergeCell ref="A831:A832"/>
    <mergeCell ref="A819:A820"/>
    <mergeCell ref="A828:A829"/>
    <mergeCell ref="A606:A607"/>
    <mergeCell ref="A609:A610"/>
    <mergeCell ref="A612:A613"/>
    <mergeCell ref="A762:A763"/>
    <mergeCell ref="A666:A667"/>
    <mergeCell ref="A732:A733"/>
    <mergeCell ref="A624:A625"/>
    <mergeCell ref="A633:A634"/>
    <mergeCell ref="A636:A637"/>
    <mergeCell ref="A627:A628"/>
    <mergeCell ref="A591:A592"/>
    <mergeCell ref="A594:A595"/>
    <mergeCell ref="A600:A601"/>
    <mergeCell ref="A603:A604"/>
    <mergeCell ref="A585:A586"/>
    <mergeCell ref="A588:A589"/>
    <mergeCell ref="A579:A580"/>
    <mergeCell ref="A582:A583"/>
    <mergeCell ref="A558:A559"/>
    <mergeCell ref="A576:A577"/>
    <mergeCell ref="A561:A562"/>
    <mergeCell ref="A564:A565"/>
    <mergeCell ref="A570:A571"/>
    <mergeCell ref="A567:A568"/>
    <mergeCell ref="A552:A553"/>
    <mergeCell ref="A546:A547"/>
    <mergeCell ref="A549:A550"/>
    <mergeCell ref="A555:A556"/>
    <mergeCell ref="A357:A358"/>
    <mergeCell ref="A381:A382"/>
    <mergeCell ref="A363:A364"/>
    <mergeCell ref="A372:A373"/>
    <mergeCell ref="A378:A379"/>
    <mergeCell ref="A366:A367"/>
    <mergeCell ref="A369:A370"/>
    <mergeCell ref="A321:A322"/>
    <mergeCell ref="A324:A325"/>
    <mergeCell ref="A327:A328"/>
    <mergeCell ref="A354:A355"/>
    <mergeCell ref="A342:A343"/>
    <mergeCell ref="A336:A337"/>
    <mergeCell ref="A309:A310"/>
    <mergeCell ref="A315:A316"/>
    <mergeCell ref="A312:A313"/>
    <mergeCell ref="A318:A319"/>
    <mergeCell ref="A297:A298"/>
    <mergeCell ref="A300:A301"/>
    <mergeCell ref="A303:A304"/>
    <mergeCell ref="A306:A307"/>
    <mergeCell ref="A279:A280"/>
    <mergeCell ref="A282:A283"/>
    <mergeCell ref="A291:A292"/>
    <mergeCell ref="A294:A295"/>
    <mergeCell ref="A285:A286"/>
    <mergeCell ref="A288:A289"/>
    <mergeCell ref="A267:A268"/>
    <mergeCell ref="A270:A271"/>
    <mergeCell ref="A273:A274"/>
    <mergeCell ref="A276:A277"/>
    <mergeCell ref="A249:A250"/>
    <mergeCell ref="A264:A265"/>
    <mergeCell ref="A261:A262"/>
    <mergeCell ref="A252:A253"/>
    <mergeCell ref="A258:A259"/>
    <mergeCell ref="A255:A256"/>
    <mergeCell ref="A222:A223"/>
    <mergeCell ref="A240:A241"/>
    <mergeCell ref="A237:A238"/>
    <mergeCell ref="A225:A226"/>
    <mergeCell ref="A234:A235"/>
    <mergeCell ref="A228:A229"/>
    <mergeCell ref="A231:A232"/>
    <mergeCell ref="A51:A52"/>
    <mergeCell ref="A66:A67"/>
    <mergeCell ref="A54:A55"/>
    <mergeCell ref="A60:A61"/>
    <mergeCell ref="A63:A64"/>
    <mergeCell ref="A9:A10"/>
    <mergeCell ref="A18:A19"/>
    <mergeCell ref="A33:A34"/>
    <mergeCell ref="A36:A37"/>
    <mergeCell ref="A12:A13"/>
    <mergeCell ref="A414:A415"/>
    <mergeCell ref="A360:A361"/>
    <mergeCell ref="A390:A391"/>
    <mergeCell ref="A15:A16"/>
    <mergeCell ref="A216:A217"/>
    <mergeCell ref="A57:A58"/>
    <mergeCell ref="A45:A46"/>
    <mergeCell ref="A48:A49"/>
    <mergeCell ref="A69:A70"/>
    <mergeCell ref="A72:A73"/>
    <mergeCell ref="A3:A4"/>
    <mergeCell ref="B3:F3"/>
    <mergeCell ref="A339:A340"/>
    <mergeCell ref="A6:A7"/>
    <mergeCell ref="A27:A28"/>
    <mergeCell ref="A21:A22"/>
    <mergeCell ref="A30:A31"/>
    <mergeCell ref="A42:A43"/>
    <mergeCell ref="A24:A25"/>
    <mergeCell ref="A39:A40"/>
    <mergeCell ref="A1560:A1561"/>
    <mergeCell ref="A87:A88"/>
    <mergeCell ref="A90:A91"/>
    <mergeCell ref="A93:A94"/>
    <mergeCell ref="A1449:A1450"/>
    <mergeCell ref="A1341:A1342"/>
    <mergeCell ref="A417:A418"/>
    <mergeCell ref="A489:A490"/>
    <mergeCell ref="A438:A439"/>
    <mergeCell ref="A429:A430"/>
    <mergeCell ref="A96:A97"/>
    <mergeCell ref="A99:A100"/>
    <mergeCell ref="A102:A103"/>
    <mergeCell ref="A75:A76"/>
    <mergeCell ref="A78:A79"/>
    <mergeCell ref="A81:A82"/>
    <mergeCell ref="A84:A85"/>
    <mergeCell ref="A105:A106"/>
    <mergeCell ref="A159:A160"/>
    <mergeCell ref="A120:A121"/>
    <mergeCell ref="A123:A124"/>
    <mergeCell ref="A129:A130"/>
    <mergeCell ref="A108:A109"/>
    <mergeCell ref="A111:A112"/>
    <mergeCell ref="A114:A115"/>
    <mergeCell ref="A126:A127"/>
    <mergeCell ref="A117:A118"/>
    <mergeCell ref="A195:A196"/>
    <mergeCell ref="A132:A133"/>
    <mergeCell ref="A135:A136"/>
    <mergeCell ref="A138:A139"/>
    <mergeCell ref="A144:A145"/>
    <mergeCell ref="A141:A142"/>
    <mergeCell ref="A447:A448"/>
    <mergeCell ref="A456:A457"/>
    <mergeCell ref="A243:A244"/>
    <mergeCell ref="A147:A148"/>
    <mergeCell ref="A330:A331"/>
    <mergeCell ref="A387:A388"/>
    <mergeCell ref="A375:A376"/>
    <mergeCell ref="A348:A349"/>
    <mergeCell ref="A384:A385"/>
    <mergeCell ref="A345:A346"/>
    <mergeCell ref="A480:A481"/>
    <mergeCell ref="A459:A460"/>
    <mergeCell ref="A471:A472"/>
    <mergeCell ref="A474:A475"/>
    <mergeCell ref="A462:A463"/>
    <mergeCell ref="A465:A466"/>
    <mergeCell ref="A468:A469"/>
    <mergeCell ref="A213:A214"/>
    <mergeCell ref="A426:A427"/>
    <mergeCell ref="A408:A409"/>
    <mergeCell ref="A405:A406"/>
    <mergeCell ref="A411:A412"/>
    <mergeCell ref="A393:A394"/>
    <mergeCell ref="A423:A424"/>
    <mergeCell ref="A219:A220"/>
    <mergeCell ref="A351:A352"/>
    <mergeCell ref="A246:A247"/>
    <mergeCell ref="A525:A526"/>
    <mergeCell ref="A621:A622"/>
    <mergeCell ref="A618:A619"/>
    <mergeCell ref="A615:A616"/>
    <mergeCell ref="A528:A529"/>
    <mergeCell ref="A531:A532"/>
    <mergeCell ref="A540:A541"/>
    <mergeCell ref="A543:A544"/>
    <mergeCell ref="A534:A535"/>
    <mergeCell ref="A537:A538"/>
    <mergeCell ref="A663:A664"/>
    <mergeCell ref="A657:A658"/>
    <mergeCell ref="A660:A661"/>
    <mergeCell ref="A630:A631"/>
    <mergeCell ref="A648:A649"/>
    <mergeCell ref="A654:A655"/>
    <mergeCell ref="A651:A652"/>
    <mergeCell ref="A639:A640"/>
    <mergeCell ref="A642:A643"/>
    <mergeCell ref="A645:A646"/>
    <mergeCell ref="A675:A676"/>
    <mergeCell ref="A678:A679"/>
    <mergeCell ref="A669:A670"/>
    <mergeCell ref="A672:A673"/>
    <mergeCell ref="A687:A688"/>
    <mergeCell ref="A690:A691"/>
    <mergeCell ref="A681:A682"/>
    <mergeCell ref="A684:A685"/>
    <mergeCell ref="A1413:A1414"/>
    <mergeCell ref="A705:A706"/>
    <mergeCell ref="A708:A709"/>
    <mergeCell ref="A768:A769"/>
    <mergeCell ref="A771:A772"/>
    <mergeCell ref="A786:A787"/>
    <mergeCell ref="A780:A781"/>
    <mergeCell ref="A783:A784"/>
    <mergeCell ref="A807:A808"/>
    <mergeCell ref="A810:A811"/>
    <mergeCell ref="A1350:A1351"/>
    <mergeCell ref="A1416:A1417"/>
    <mergeCell ref="A1407:A1408"/>
    <mergeCell ref="A1293:A1294"/>
    <mergeCell ref="A1389:A1390"/>
    <mergeCell ref="A1392:A1393"/>
    <mergeCell ref="A1383:A1384"/>
    <mergeCell ref="A1386:A1387"/>
    <mergeCell ref="A1329:A1330"/>
    <mergeCell ref="A1380:A1381"/>
    <mergeCell ref="A759:A760"/>
    <mergeCell ref="A765:A766"/>
    <mergeCell ref="A795:A796"/>
    <mergeCell ref="A789:A790"/>
    <mergeCell ref="A792:A793"/>
    <mergeCell ref="A777:A778"/>
    <mergeCell ref="A774:A775"/>
    <mergeCell ref="A1428:A1429"/>
    <mergeCell ref="A1395:A1396"/>
    <mergeCell ref="A1443:A1444"/>
    <mergeCell ref="A1398:A1399"/>
    <mergeCell ref="A1401:A1402"/>
    <mergeCell ref="A1431:A1432"/>
    <mergeCell ref="A1425:A1426"/>
    <mergeCell ref="A1410:A1411"/>
    <mergeCell ref="A1419:A1420"/>
    <mergeCell ref="A1422:A1423"/>
    <mergeCell ref="A1458:A1459"/>
    <mergeCell ref="A1452:A1453"/>
    <mergeCell ref="A1455:A1456"/>
    <mergeCell ref="A1434:A1435"/>
    <mergeCell ref="A1446:A1447"/>
    <mergeCell ref="A1473:A1474"/>
    <mergeCell ref="A1467:A1468"/>
    <mergeCell ref="A1461:A1462"/>
    <mergeCell ref="A1470:A1471"/>
    <mergeCell ref="A1464:A1465"/>
    <mergeCell ref="A1557:A1558"/>
    <mergeCell ref="A1554:A1555"/>
    <mergeCell ref="A1527:A1528"/>
    <mergeCell ref="A1524:A1525"/>
    <mergeCell ref="A1539:A1540"/>
    <mergeCell ref="A1530:A1531"/>
    <mergeCell ref="A1533:A1534"/>
    <mergeCell ref="A1548:A1549"/>
    <mergeCell ref="A1536:A1537"/>
    <mergeCell ref="A1563:A1564"/>
    <mergeCell ref="A1404:A1405"/>
    <mergeCell ref="A1440:A1441"/>
    <mergeCell ref="A1437:A1438"/>
    <mergeCell ref="A1545:A1546"/>
    <mergeCell ref="A1551:A1552"/>
    <mergeCell ref="A1491:A1492"/>
    <mergeCell ref="A1482:A1483"/>
    <mergeCell ref="A1485:A1486"/>
    <mergeCell ref="A1542:A1543"/>
    <mergeCell ref="A1476:A1477"/>
    <mergeCell ref="A1479:A1480"/>
    <mergeCell ref="A1521:A1522"/>
    <mergeCell ref="A1494:A1495"/>
    <mergeCell ref="A1509:A1510"/>
    <mergeCell ref="A1503:A1504"/>
    <mergeCell ref="A1506:A1507"/>
    <mergeCell ref="A1500:A1501"/>
    <mergeCell ref="A1497:A1498"/>
    <mergeCell ref="A1515:A1516"/>
    <mergeCell ref="A1365:A1366"/>
    <mergeCell ref="A1347:A1348"/>
    <mergeCell ref="A1362:A1363"/>
    <mergeCell ref="A1323:A1324"/>
    <mergeCell ref="A1353:A1354"/>
    <mergeCell ref="A1356:A1357"/>
    <mergeCell ref="A1338:A1339"/>
    <mergeCell ref="A1344:A1345"/>
    <mergeCell ref="A1359:A1360"/>
    <mergeCell ref="A1326:A1327"/>
    <mergeCell ref="A1377:A1378"/>
    <mergeCell ref="A1368:A1369"/>
    <mergeCell ref="A1371:A1372"/>
    <mergeCell ref="A1374:A1375"/>
    <mergeCell ref="A735:A736"/>
    <mergeCell ref="A951:A952"/>
    <mergeCell ref="A939:A940"/>
    <mergeCell ref="A738:A739"/>
    <mergeCell ref="A741:A742"/>
    <mergeCell ref="A744:A745"/>
    <mergeCell ref="A747:A748"/>
    <mergeCell ref="A750:A751"/>
    <mergeCell ref="A753:A754"/>
    <mergeCell ref="A756:A757"/>
    <mergeCell ref="A453:A454"/>
    <mergeCell ref="A483:A484"/>
    <mergeCell ref="A717:A718"/>
    <mergeCell ref="A711:A712"/>
    <mergeCell ref="A714:A715"/>
    <mergeCell ref="A699:A700"/>
    <mergeCell ref="A702:A703"/>
    <mergeCell ref="A477:A478"/>
    <mergeCell ref="A693:A694"/>
    <mergeCell ref="A696:A697"/>
    <mergeCell ref="A450:A451"/>
    <mergeCell ref="A150:A151"/>
    <mergeCell ref="A171:A172"/>
    <mergeCell ref="A168:A169"/>
    <mergeCell ref="A162:A163"/>
    <mergeCell ref="A156:A157"/>
    <mergeCell ref="A165:A166"/>
    <mergeCell ref="A174:A175"/>
    <mergeCell ref="A432:A433"/>
    <mergeCell ref="A198:A199"/>
    <mergeCell ref="A444:A445"/>
    <mergeCell ref="A177:A178"/>
    <mergeCell ref="A153:A154"/>
    <mergeCell ref="A441:A442"/>
    <mergeCell ref="A333:A334"/>
    <mergeCell ref="A402:A403"/>
    <mergeCell ref="A399:A400"/>
    <mergeCell ref="A396:A397"/>
    <mergeCell ref="A435:A436"/>
    <mergeCell ref="A420:A421"/>
    <mergeCell ref="A1308:A1309"/>
    <mergeCell ref="A1314:A1315"/>
    <mergeCell ref="A1311:A1312"/>
    <mergeCell ref="A1320:A1321"/>
    <mergeCell ref="G479:I481"/>
    <mergeCell ref="A522:A523"/>
    <mergeCell ref="A486:A487"/>
    <mergeCell ref="A492:A493"/>
    <mergeCell ref="A495:A496"/>
    <mergeCell ref="A516:A517"/>
    <mergeCell ref="A504:A505"/>
    <mergeCell ref="A507:A508"/>
    <mergeCell ref="G494:I496"/>
    <mergeCell ref="G497:I499"/>
    <mergeCell ref="G488:I490"/>
    <mergeCell ref="G491:I493"/>
    <mergeCell ref="A519:A520"/>
    <mergeCell ref="A498:A499"/>
    <mergeCell ref="A510:A511"/>
    <mergeCell ref="A513:A514"/>
    <mergeCell ref="A501:A502"/>
    <mergeCell ref="G515:I517"/>
    <mergeCell ref="G503:I505"/>
    <mergeCell ref="G500:I502"/>
    <mergeCell ref="A1281:A1282"/>
    <mergeCell ref="G572:I574"/>
    <mergeCell ref="A573:A574"/>
    <mergeCell ref="G596:I598"/>
    <mergeCell ref="A597:A598"/>
    <mergeCell ref="A954:A955"/>
    <mergeCell ref="A1248:A1249"/>
    <mergeCell ref="A948:A949"/>
    <mergeCell ref="A942:A943"/>
    <mergeCell ref="A945:A946"/>
  </mergeCells>
  <printOptions/>
  <pageMargins left="0.4330708661417323" right="0.1968503937007874" top="0.7086614173228347" bottom="0.6692913385826772" header="0.5118110236220472" footer="0.5118110236220472"/>
  <pageSetup horizontalDpi="300" verticalDpi="300" orientation="landscape" paperSize="9" scale="69" r:id="rId1"/>
  <headerFooter alignWithMargins="0">
    <oddFooter>&amp;C&amp;P ページ</oddFooter>
  </headerFooter>
</worksheet>
</file>

<file path=xl/worksheets/sheet2.xml><?xml version="1.0" encoding="utf-8"?>
<worksheet xmlns="http://schemas.openxmlformats.org/spreadsheetml/2006/main" xmlns:r="http://schemas.openxmlformats.org/officeDocument/2006/relationships">
  <dimension ref="A1:I487"/>
  <sheetViews>
    <sheetView zoomScale="60" zoomScaleNormal="60" zoomScaleSheetLayoutView="50" workbookViewId="0" topLeftCell="A1">
      <pane xSplit="1" ySplit="4" topLeftCell="B5" activePane="bottomRight" state="frozen"/>
      <selection pane="topLeft" activeCell="N1612" sqref="N1612"/>
      <selection pane="topRight" activeCell="N1612" sqref="N1612"/>
      <selection pane="bottomLeft" activeCell="N1612" sqref="N1612"/>
      <selection pane="bottomRight" activeCell="A1" sqref="A1"/>
    </sheetView>
  </sheetViews>
  <sheetFormatPr defaultColWidth="9.00390625" defaultRowHeight="30" customHeight="1"/>
  <cols>
    <col min="1" max="1" width="19.125" style="5" customWidth="1"/>
    <col min="2" max="6" width="12.75390625" style="5" customWidth="1"/>
    <col min="7" max="9" width="37.875" style="17" customWidth="1"/>
    <col min="10" max="16384" width="9.00390625" style="5" customWidth="1"/>
  </cols>
  <sheetData>
    <row r="1" spans="2:6" ht="30" customHeight="1">
      <c r="B1" s="7" t="s">
        <v>710</v>
      </c>
      <c r="C1" s="6"/>
      <c r="D1" s="7"/>
      <c r="E1" s="6"/>
      <c r="F1" s="6"/>
    </row>
    <row r="2" spans="1:9" ht="30" customHeight="1">
      <c r="A2" s="8" t="s">
        <v>715</v>
      </c>
      <c r="B2" s="6"/>
      <c r="C2" s="6"/>
      <c r="D2" s="6"/>
      <c r="E2" s="6"/>
      <c r="F2" s="6"/>
      <c r="I2" s="17" t="s">
        <v>657</v>
      </c>
    </row>
    <row r="3" spans="1:9" s="6" customFormat="1" ht="41.25" customHeight="1">
      <c r="A3" s="212" t="s">
        <v>656</v>
      </c>
      <c r="B3" s="209" t="s">
        <v>273</v>
      </c>
      <c r="C3" s="210"/>
      <c r="D3" s="210"/>
      <c r="E3" s="210"/>
      <c r="F3" s="211"/>
      <c r="G3" s="66" t="s">
        <v>874</v>
      </c>
      <c r="H3" s="42"/>
      <c r="I3" s="43"/>
    </row>
    <row r="4" spans="1:9" s="6" customFormat="1" ht="41.25" customHeight="1">
      <c r="A4" s="213"/>
      <c r="B4" s="9" t="s">
        <v>17</v>
      </c>
      <c r="C4" s="9" t="s">
        <v>653</v>
      </c>
      <c r="D4" s="9" t="s">
        <v>654</v>
      </c>
      <c r="E4" s="9" t="s">
        <v>655</v>
      </c>
      <c r="F4" s="40" t="s">
        <v>18</v>
      </c>
      <c r="G4" s="44"/>
      <c r="H4" s="67"/>
      <c r="I4" s="68"/>
    </row>
    <row r="5" spans="1:9" ht="30" customHeight="1">
      <c r="A5" s="10" t="s">
        <v>736</v>
      </c>
      <c r="B5" s="11"/>
      <c r="C5" s="11"/>
      <c r="D5" s="11"/>
      <c r="E5" s="11"/>
      <c r="F5" s="11"/>
      <c r="G5" s="69"/>
      <c r="H5" s="70"/>
      <c r="I5" s="71"/>
    </row>
    <row r="6" spans="1:9" s="6" customFormat="1" ht="30" customHeight="1">
      <c r="A6" s="174" t="s">
        <v>737</v>
      </c>
      <c r="B6" s="2"/>
      <c r="C6" s="2"/>
      <c r="D6" s="2"/>
      <c r="E6" s="2"/>
      <c r="F6" s="2"/>
      <c r="G6" s="72"/>
      <c r="H6" s="73"/>
      <c r="I6" s="74"/>
    </row>
    <row r="7" spans="1:9" s="6" customFormat="1" ht="30" customHeight="1">
      <c r="A7" s="175"/>
      <c r="B7" s="3"/>
      <c r="C7" s="3"/>
      <c r="D7" s="3"/>
      <c r="E7" s="3"/>
      <c r="F7" s="3">
        <f>B7-+SUM(C7:E7)</f>
        <v>0</v>
      </c>
      <c r="G7" s="75"/>
      <c r="H7" s="76"/>
      <c r="I7" s="77"/>
    </row>
    <row r="8" spans="1:9" s="6" customFormat="1" ht="30" customHeight="1">
      <c r="A8" s="14"/>
      <c r="B8" s="1"/>
      <c r="C8" s="1"/>
      <c r="D8" s="1"/>
      <c r="E8" s="1"/>
      <c r="F8" s="1"/>
      <c r="G8" s="69"/>
      <c r="H8" s="70"/>
      <c r="I8" s="71"/>
    </row>
    <row r="9" spans="1:9" s="6" customFormat="1" ht="30" customHeight="1">
      <c r="A9" s="174" t="s">
        <v>585</v>
      </c>
      <c r="B9" s="2"/>
      <c r="C9" s="2"/>
      <c r="D9" s="2"/>
      <c r="E9" s="2"/>
      <c r="F9" s="2"/>
      <c r="G9" s="72"/>
      <c r="H9" s="73"/>
      <c r="I9" s="74"/>
    </row>
    <row r="10" spans="1:9" s="6" customFormat="1" ht="30" customHeight="1">
      <c r="A10" s="175"/>
      <c r="B10" s="3"/>
      <c r="C10" s="3"/>
      <c r="D10" s="3"/>
      <c r="E10" s="3"/>
      <c r="F10" s="3">
        <f>B10-+SUM(C10:E10)</f>
        <v>0</v>
      </c>
      <c r="G10" s="75"/>
      <c r="H10" s="76"/>
      <c r="I10" s="77"/>
    </row>
    <row r="11" spans="1:9" s="6" customFormat="1" ht="30" customHeight="1">
      <c r="A11" s="14"/>
      <c r="B11" s="1"/>
      <c r="C11" s="1"/>
      <c r="D11" s="1"/>
      <c r="E11" s="1"/>
      <c r="F11" s="1"/>
      <c r="G11" s="69"/>
      <c r="H11" s="70"/>
      <c r="I11" s="71"/>
    </row>
    <row r="12" spans="1:9" s="6" customFormat="1" ht="30" customHeight="1">
      <c r="A12" s="174" t="s">
        <v>1048</v>
      </c>
      <c r="B12" s="2"/>
      <c r="C12" s="2"/>
      <c r="D12" s="2"/>
      <c r="E12" s="2"/>
      <c r="F12" s="2"/>
      <c r="G12" s="72"/>
      <c r="H12" s="73"/>
      <c r="I12" s="74"/>
    </row>
    <row r="13" spans="1:9" s="6" customFormat="1" ht="30" customHeight="1">
      <c r="A13" s="175"/>
      <c r="B13" s="3"/>
      <c r="C13" s="3"/>
      <c r="D13" s="3"/>
      <c r="E13" s="3"/>
      <c r="F13" s="3">
        <f>B13-+SUM(C13:E13)</f>
        <v>0</v>
      </c>
      <c r="G13" s="75"/>
      <c r="H13" s="76"/>
      <c r="I13" s="77"/>
    </row>
    <row r="14" spans="1:9" s="6" customFormat="1" ht="30" customHeight="1">
      <c r="A14" s="14"/>
      <c r="B14" s="1"/>
      <c r="C14" s="1"/>
      <c r="D14" s="1"/>
      <c r="E14" s="1"/>
      <c r="F14" s="1"/>
      <c r="G14" s="69"/>
      <c r="H14" s="70"/>
      <c r="I14" s="71"/>
    </row>
    <row r="15" spans="1:9" s="6" customFormat="1" ht="30" customHeight="1">
      <c r="A15" s="174" t="s">
        <v>586</v>
      </c>
      <c r="B15" s="2"/>
      <c r="C15" s="2"/>
      <c r="D15" s="2"/>
      <c r="E15" s="2"/>
      <c r="F15" s="2"/>
      <c r="G15" s="72"/>
      <c r="H15" s="73"/>
      <c r="I15" s="74"/>
    </row>
    <row r="16" spans="1:9" s="6" customFormat="1" ht="30" customHeight="1">
      <c r="A16" s="175"/>
      <c r="B16" s="3"/>
      <c r="C16" s="3"/>
      <c r="D16" s="3"/>
      <c r="E16" s="3"/>
      <c r="F16" s="3">
        <f>B16-+SUM(C16:E16)</f>
        <v>0</v>
      </c>
      <c r="G16" s="75"/>
      <c r="H16" s="76"/>
      <c r="I16" s="77"/>
    </row>
    <row r="17" spans="1:9" s="6" customFormat="1" ht="30" customHeight="1">
      <c r="A17" s="14"/>
      <c r="B17" s="1"/>
      <c r="C17" s="1"/>
      <c r="D17" s="1"/>
      <c r="E17" s="1"/>
      <c r="F17" s="1"/>
      <c r="G17" s="69"/>
      <c r="H17" s="70"/>
      <c r="I17" s="71"/>
    </row>
    <row r="18" spans="1:9" s="6" customFormat="1" ht="30" customHeight="1">
      <c r="A18" s="174" t="s">
        <v>587</v>
      </c>
      <c r="B18" s="2"/>
      <c r="C18" s="2"/>
      <c r="D18" s="2"/>
      <c r="E18" s="2"/>
      <c r="F18" s="2"/>
      <c r="G18" s="72"/>
      <c r="H18" s="73"/>
      <c r="I18" s="74"/>
    </row>
    <row r="19" spans="1:9" s="6" customFormat="1" ht="30" customHeight="1">
      <c r="A19" s="175"/>
      <c r="B19" s="3"/>
      <c r="C19" s="3"/>
      <c r="D19" s="3"/>
      <c r="E19" s="3"/>
      <c r="F19" s="3">
        <f>B19-+SUM(C19:E19)</f>
        <v>0</v>
      </c>
      <c r="G19" s="75"/>
      <c r="H19" s="76"/>
      <c r="I19" s="77"/>
    </row>
    <row r="20" spans="1:9" s="6" customFormat="1" ht="30" customHeight="1">
      <c r="A20" s="14"/>
      <c r="B20" s="1"/>
      <c r="C20" s="1"/>
      <c r="D20" s="1"/>
      <c r="E20" s="1"/>
      <c r="F20" s="1"/>
      <c r="G20" s="69"/>
      <c r="H20" s="70"/>
      <c r="I20" s="71"/>
    </row>
    <row r="21" spans="1:9" s="6" customFormat="1" ht="30" customHeight="1">
      <c r="A21" s="174" t="s">
        <v>588</v>
      </c>
      <c r="B21" s="2"/>
      <c r="C21" s="2"/>
      <c r="D21" s="2"/>
      <c r="E21" s="2"/>
      <c r="F21" s="2"/>
      <c r="G21" s="72"/>
      <c r="H21" s="73"/>
      <c r="I21" s="74"/>
    </row>
    <row r="22" spans="1:9" s="6" customFormat="1" ht="30" customHeight="1">
      <c r="A22" s="175"/>
      <c r="B22" s="3"/>
      <c r="C22" s="3"/>
      <c r="D22" s="3"/>
      <c r="E22" s="3"/>
      <c r="F22" s="3">
        <f>B22-+SUM(C22:E22)</f>
        <v>0</v>
      </c>
      <c r="G22" s="75"/>
      <c r="H22" s="76"/>
      <c r="I22" s="77"/>
    </row>
    <row r="23" spans="1:9" s="6" customFormat="1" ht="30" customHeight="1">
      <c r="A23" s="14"/>
      <c r="B23" s="1"/>
      <c r="C23" s="1"/>
      <c r="D23" s="1"/>
      <c r="E23" s="1"/>
      <c r="F23" s="1"/>
      <c r="G23" s="69"/>
      <c r="H23" s="70"/>
      <c r="I23" s="71"/>
    </row>
    <row r="24" spans="1:9" s="6" customFormat="1" ht="30" customHeight="1">
      <c r="A24" s="174" t="s">
        <v>829</v>
      </c>
      <c r="B24" s="2"/>
      <c r="C24" s="2"/>
      <c r="D24" s="2"/>
      <c r="E24" s="2"/>
      <c r="F24" s="2"/>
      <c r="G24" s="72"/>
      <c r="H24" s="73"/>
      <c r="I24" s="74"/>
    </row>
    <row r="25" spans="1:9" s="6" customFormat="1" ht="30" customHeight="1">
      <c r="A25" s="175"/>
      <c r="B25" s="3"/>
      <c r="C25" s="3"/>
      <c r="D25" s="3"/>
      <c r="E25" s="3"/>
      <c r="F25" s="3">
        <f>B25-+SUM(C25:E25)</f>
        <v>0</v>
      </c>
      <c r="G25" s="75"/>
      <c r="H25" s="76"/>
      <c r="I25" s="77"/>
    </row>
    <row r="26" spans="1:9" s="6" customFormat="1" ht="30" customHeight="1">
      <c r="A26" s="14"/>
      <c r="B26" s="1"/>
      <c r="C26" s="1"/>
      <c r="D26" s="1"/>
      <c r="E26" s="1"/>
      <c r="F26" s="1"/>
      <c r="G26" s="69"/>
      <c r="H26" s="70"/>
      <c r="I26" s="71"/>
    </row>
    <row r="27" spans="1:9" s="6" customFormat="1" ht="30" customHeight="1">
      <c r="A27" s="174" t="s">
        <v>1019</v>
      </c>
      <c r="B27" s="2"/>
      <c r="C27" s="2"/>
      <c r="D27" s="2"/>
      <c r="E27" s="2"/>
      <c r="F27" s="2"/>
      <c r="G27" s="72"/>
      <c r="H27" s="73"/>
      <c r="I27" s="74"/>
    </row>
    <row r="28" spans="1:9" s="6" customFormat="1" ht="30" customHeight="1">
      <c r="A28" s="175"/>
      <c r="B28" s="3"/>
      <c r="C28" s="3"/>
      <c r="D28" s="3"/>
      <c r="E28" s="3"/>
      <c r="F28" s="3">
        <f>B28-+SUM(C28:E28)</f>
        <v>0</v>
      </c>
      <c r="G28" s="75"/>
      <c r="H28" s="76"/>
      <c r="I28" s="77"/>
    </row>
    <row r="29" spans="1:9" s="6" customFormat="1" ht="30" customHeight="1">
      <c r="A29" s="14"/>
      <c r="B29" s="1"/>
      <c r="C29" s="1"/>
      <c r="D29" s="1"/>
      <c r="E29" s="1"/>
      <c r="F29" s="1"/>
      <c r="G29" s="69"/>
      <c r="H29" s="70"/>
      <c r="I29" s="71"/>
    </row>
    <row r="30" spans="1:9" s="6" customFormat="1" ht="30" customHeight="1">
      <c r="A30" s="174" t="s">
        <v>1213</v>
      </c>
      <c r="B30" s="2"/>
      <c r="C30" s="2"/>
      <c r="D30" s="2"/>
      <c r="E30" s="2"/>
      <c r="F30" s="2"/>
      <c r="G30" s="72"/>
      <c r="H30" s="73"/>
      <c r="I30" s="74"/>
    </row>
    <row r="31" spans="1:9" s="6" customFormat="1" ht="30" customHeight="1">
      <c r="A31" s="175"/>
      <c r="B31" s="3"/>
      <c r="C31" s="3"/>
      <c r="D31" s="3"/>
      <c r="E31" s="3"/>
      <c r="F31" s="3">
        <f>B31-+SUM(C31:E31)</f>
        <v>0</v>
      </c>
      <c r="G31" s="75"/>
      <c r="H31" s="76"/>
      <c r="I31" s="77"/>
    </row>
    <row r="32" spans="1:9" s="6" customFormat="1" ht="30" customHeight="1">
      <c r="A32" s="14"/>
      <c r="B32" s="1"/>
      <c r="C32" s="1"/>
      <c r="D32" s="1"/>
      <c r="E32" s="1"/>
      <c r="F32" s="1"/>
      <c r="G32" s="69"/>
      <c r="H32" s="70"/>
      <c r="I32" s="71"/>
    </row>
    <row r="33" spans="1:9" s="6" customFormat="1" ht="30" customHeight="1">
      <c r="A33" s="174" t="s">
        <v>1214</v>
      </c>
      <c r="B33" s="2"/>
      <c r="C33" s="2"/>
      <c r="D33" s="2"/>
      <c r="E33" s="2"/>
      <c r="F33" s="2"/>
      <c r="G33" s="72"/>
      <c r="H33" s="73"/>
      <c r="I33" s="74"/>
    </row>
    <row r="34" spans="1:9" s="6" customFormat="1" ht="30" customHeight="1">
      <c r="A34" s="175"/>
      <c r="B34" s="3"/>
      <c r="C34" s="3"/>
      <c r="D34" s="3"/>
      <c r="E34" s="3"/>
      <c r="F34" s="3">
        <f>B34-+SUM(C34:E34)</f>
        <v>0</v>
      </c>
      <c r="G34" s="75"/>
      <c r="H34" s="76"/>
      <c r="I34" s="77"/>
    </row>
    <row r="35" spans="1:9" s="6" customFormat="1" ht="30" customHeight="1">
      <c r="A35" s="14"/>
      <c r="B35" s="1"/>
      <c r="C35" s="1"/>
      <c r="D35" s="1"/>
      <c r="E35" s="1"/>
      <c r="F35" s="1"/>
      <c r="G35" s="69"/>
      <c r="H35" s="70"/>
      <c r="I35" s="71"/>
    </row>
    <row r="36" spans="1:9" s="6" customFormat="1" ht="30" customHeight="1">
      <c r="A36" s="174" t="s">
        <v>1215</v>
      </c>
      <c r="B36" s="2"/>
      <c r="C36" s="2"/>
      <c r="D36" s="2"/>
      <c r="E36" s="2"/>
      <c r="F36" s="2"/>
      <c r="G36" s="72"/>
      <c r="H36" s="73"/>
      <c r="I36" s="74"/>
    </row>
    <row r="37" spans="1:9" s="6" customFormat="1" ht="30" customHeight="1">
      <c r="A37" s="175"/>
      <c r="B37" s="3"/>
      <c r="C37" s="3"/>
      <c r="D37" s="3"/>
      <c r="E37" s="3"/>
      <c r="F37" s="3">
        <f>B37-+SUM(C37:E37)</f>
        <v>0</v>
      </c>
      <c r="G37" s="75"/>
      <c r="H37" s="76"/>
      <c r="I37" s="77"/>
    </row>
    <row r="38" spans="1:9" s="6" customFormat="1" ht="30" customHeight="1">
      <c r="A38" s="14"/>
      <c r="B38" s="1"/>
      <c r="C38" s="1"/>
      <c r="D38" s="1"/>
      <c r="E38" s="1"/>
      <c r="F38" s="1"/>
      <c r="G38" s="69"/>
      <c r="H38" s="70"/>
      <c r="I38" s="71"/>
    </row>
    <row r="39" spans="1:9" s="6" customFormat="1" ht="30" customHeight="1">
      <c r="A39" s="174" t="s">
        <v>1216</v>
      </c>
      <c r="B39" s="2"/>
      <c r="C39" s="2"/>
      <c r="D39" s="2"/>
      <c r="E39" s="2"/>
      <c r="F39" s="2"/>
      <c r="G39" s="72"/>
      <c r="H39" s="73"/>
      <c r="I39" s="74"/>
    </row>
    <row r="40" spans="1:9" s="6" customFormat="1" ht="30" customHeight="1">
      <c r="A40" s="175"/>
      <c r="B40" s="3"/>
      <c r="C40" s="3"/>
      <c r="D40" s="3"/>
      <c r="E40" s="3"/>
      <c r="F40" s="3">
        <f>B40-+SUM(C40:E40)</f>
        <v>0</v>
      </c>
      <c r="G40" s="75"/>
      <c r="H40" s="76"/>
      <c r="I40" s="77"/>
    </row>
    <row r="41" spans="1:9" s="6" customFormat="1" ht="30" customHeight="1">
      <c r="A41" s="14"/>
      <c r="B41" s="1"/>
      <c r="C41" s="1"/>
      <c r="D41" s="1"/>
      <c r="E41" s="1"/>
      <c r="F41" s="1"/>
      <c r="G41" s="69"/>
      <c r="H41" s="70"/>
      <c r="I41" s="71"/>
    </row>
    <row r="42" spans="1:9" s="6" customFormat="1" ht="30" customHeight="1">
      <c r="A42" s="174" t="s">
        <v>1217</v>
      </c>
      <c r="B42" s="2"/>
      <c r="C42" s="2"/>
      <c r="D42" s="2"/>
      <c r="E42" s="2"/>
      <c r="F42" s="2"/>
      <c r="G42" s="72"/>
      <c r="H42" s="73"/>
      <c r="I42" s="74"/>
    </row>
    <row r="43" spans="1:9" s="6" customFormat="1" ht="30" customHeight="1">
      <c r="A43" s="175"/>
      <c r="B43" s="3"/>
      <c r="C43" s="3"/>
      <c r="D43" s="3"/>
      <c r="E43" s="3"/>
      <c r="F43" s="3">
        <f>B43-+SUM(C43:E43)</f>
        <v>0</v>
      </c>
      <c r="G43" s="75"/>
      <c r="H43" s="76"/>
      <c r="I43" s="77"/>
    </row>
    <row r="44" spans="1:9" s="6" customFormat="1" ht="30" customHeight="1">
      <c r="A44" s="14"/>
      <c r="B44" s="1"/>
      <c r="C44" s="1"/>
      <c r="D44" s="1"/>
      <c r="E44" s="1"/>
      <c r="F44" s="1"/>
      <c r="G44" s="69"/>
      <c r="H44" s="70"/>
      <c r="I44" s="71"/>
    </row>
    <row r="45" spans="1:9" s="6" customFormat="1" ht="30" customHeight="1">
      <c r="A45" s="174" t="s">
        <v>1218</v>
      </c>
      <c r="B45" s="2"/>
      <c r="C45" s="2"/>
      <c r="D45" s="2"/>
      <c r="E45" s="2"/>
      <c r="F45" s="2"/>
      <c r="G45" s="72"/>
      <c r="H45" s="73"/>
      <c r="I45" s="74"/>
    </row>
    <row r="46" spans="1:9" s="6" customFormat="1" ht="30" customHeight="1">
      <c r="A46" s="175"/>
      <c r="B46" s="3"/>
      <c r="C46" s="3"/>
      <c r="D46" s="3"/>
      <c r="E46" s="3"/>
      <c r="F46" s="3">
        <f>B46-+SUM(C46:E46)</f>
        <v>0</v>
      </c>
      <c r="G46" s="75"/>
      <c r="H46" s="76"/>
      <c r="I46" s="77"/>
    </row>
    <row r="47" spans="1:9" s="6" customFormat="1" ht="30" customHeight="1">
      <c r="A47" s="14"/>
      <c r="B47" s="1"/>
      <c r="C47" s="1"/>
      <c r="D47" s="1"/>
      <c r="E47" s="1"/>
      <c r="F47" s="1"/>
      <c r="G47" s="69"/>
      <c r="H47" s="70"/>
      <c r="I47" s="71"/>
    </row>
    <row r="48" spans="1:9" s="6" customFormat="1" ht="30" customHeight="1">
      <c r="A48" s="174" t="s">
        <v>1162</v>
      </c>
      <c r="B48" s="2"/>
      <c r="C48" s="2"/>
      <c r="D48" s="2"/>
      <c r="E48" s="2"/>
      <c r="F48" s="2"/>
      <c r="G48" s="72"/>
      <c r="H48" s="73"/>
      <c r="I48" s="74"/>
    </row>
    <row r="49" spans="1:9" s="6" customFormat="1" ht="30" customHeight="1">
      <c r="A49" s="175"/>
      <c r="B49" s="3"/>
      <c r="C49" s="3"/>
      <c r="D49" s="3"/>
      <c r="E49" s="3"/>
      <c r="F49" s="3">
        <f>B49-+SUM(C49:E49)</f>
        <v>0</v>
      </c>
      <c r="G49" s="75"/>
      <c r="H49" s="76"/>
      <c r="I49" s="77"/>
    </row>
    <row r="50" spans="1:9" s="6" customFormat="1" ht="30" customHeight="1">
      <c r="A50" s="14"/>
      <c r="B50" s="1"/>
      <c r="C50" s="1"/>
      <c r="D50" s="1"/>
      <c r="E50" s="1"/>
      <c r="F50" s="1"/>
      <c r="G50" s="69"/>
      <c r="H50" s="70"/>
      <c r="I50" s="71"/>
    </row>
    <row r="51" spans="1:9" s="6" customFormat="1" ht="30" customHeight="1">
      <c r="A51" s="174" t="s">
        <v>1219</v>
      </c>
      <c r="B51" s="2"/>
      <c r="C51" s="2"/>
      <c r="D51" s="2"/>
      <c r="E51" s="2"/>
      <c r="F51" s="2"/>
      <c r="G51" s="72"/>
      <c r="H51" s="73"/>
      <c r="I51" s="74"/>
    </row>
    <row r="52" spans="1:9" s="6" customFormat="1" ht="30" customHeight="1">
      <c r="A52" s="175"/>
      <c r="B52" s="3"/>
      <c r="C52" s="3"/>
      <c r="D52" s="3"/>
      <c r="E52" s="3"/>
      <c r="F52" s="3">
        <f>B52-+SUM(C52:E52)</f>
        <v>0</v>
      </c>
      <c r="G52" s="75"/>
      <c r="H52" s="76"/>
      <c r="I52" s="77"/>
    </row>
    <row r="53" spans="1:9" s="6" customFormat="1" ht="30" customHeight="1">
      <c r="A53" s="14"/>
      <c r="B53" s="1"/>
      <c r="C53" s="1"/>
      <c r="D53" s="1"/>
      <c r="E53" s="1"/>
      <c r="F53" s="1"/>
      <c r="G53" s="69"/>
      <c r="H53" s="70"/>
      <c r="I53" s="71"/>
    </row>
    <row r="54" spans="1:9" s="6" customFormat="1" ht="30" customHeight="1">
      <c r="A54" s="174" t="s">
        <v>1220</v>
      </c>
      <c r="B54" s="2"/>
      <c r="C54" s="2"/>
      <c r="D54" s="2"/>
      <c r="E54" s="2"/>
      <c r="F54" s="2"/>
      <c r="G54" s="72"/>
      <c r="H54" s="73"/>
      <c r="I54" s="74"/>
    </row>
    <row r="55" spans="1:9" s="6" customFormat="1" ht="30" customHeight="1">
      <c r="A55" s="175"/>
      <c r="B55" s="3"/>
      <c r="C55" s="3"/>
      <c r="D55" s="3"/>
      <c r="E55" s="3"/>
      <c r="F55" s="3">
        <f>B55-+SUM(C55:E55)</f>
        <v>0</v>
      </c>
      <c r="G55" s="75"/>
      <c r="H55" s="76"/>
      <c r="I55" s="77"/>
    </row>
    <row r="56" spans="1:9" s="6" customFormat="1" ht="30" customHeight="1">
      <c r="A56" s="14"/>
      <c r="B56" s="1"/>
      <c r="C56" s="1"/>
      <c r="D56" s="1"/>
      <c r="E56" s="1"/>
      <c r="F56" s="1"/>
      <c r="G56" s="69"/>
      <c r="H56" s="70"/>
      <c r="I56" s="71"/>
    </row>
    <row r="57" spans="1:9" s="6" customFormat="1" ht="30" customHeight="1">
      <c r="A57" s="174" t="s">
        <v>1221</v>
      </c>
      <c r="B57" s="2"/>
      <c r="C57" s="2"/>
      <c r="D57" s="2"/>
      <c r="E57" s="2"/>
      <c r="F57" s="2"/>
      <c r="G57" s="72"/>
      <c r="H57" s="73"/>
      <c r="I57" s="74"/>
    </row>
    <row r="58" spans="1:9" s="6" customFormat="1" ht="30" customHeight="1">
      <c r="A58" s="175"/>
      <c r="B58" s="3"/>
      <c r="C58" s="3"/>
      <c r="D58" s="3"/>
      <c r="E58" s="3"/>
      <c r="F58" s="3">
        <f>B58-+SUM(C58:E58)</f>
        <v>0</v>
      </c>
      <c r="G58" s="75"/>
      <c r="H58" s="76"/>
      <c r="I58" s="77"/>
    </row>
    <row r="59" spans="1:9" s="6" customFormat="1" ht="30" customHeight="1">
      <c r="A59" s="14"/>
      <c r="B59" s="1"/>
      <c r="C59" s="1"/>
      <c r="D59" s="1"/>
      <c r="E59" s="1"/>
      <c r="F59" s="1"/>
      <c r="G59" s="69"/>
      <c r="H59" s="70"/>
      <c r="I59" s="71"/>
    </row>
    <row r="60" spans="1:9" s="6" customFormat="1" ht="30" customHeight="1">
      <c r="A60" s="174" t="s">
        <v>1222</v>
      </c>
      <c r="B60" s="2"/>
      <c r="C60" s="2"/>
      <c r="D60" s="2"/>
      <c r="E60" s="2"/>
      <c r="F60" s="2"/>
      <c r="G60" s="72"/>
      <c r="H60" s="73"/>
      <c r="I60" s="74"/>
    </row>
    <row r="61" spans="1:9" s="6" customFormat="1" ht="30" customHeight="1">
      <c r="A61" s="175"/>
      <c r="B61" s="3"/>
      <c r="C61" s="3"/>
      <c r="D61" s="3"/>
      <c r="E61" s="3"/>
      <c r="F61" s="3">
        <f>B61-+SUM(C61:E61)</f>
        <v>0</v>
      </c>
      <c r="G61" s="75"/>
      <c r="H61" s="76"/>
      <c r="I61" s="77"/>
    </row>
    <row r="62" spans="1:9" s="6" customFormat="1" ht="30" customHeight="1">
      <c r="A62" s="14"/>
      <c r="B62" s="1"/>
      <c r="C62" s="1"/>
      <c r="D62" s="1"/>
      <c r="E62" s="1"/>
      <c r="F62" s="1"/>
      <c r="G62" s="69"/>
      <c r="H62" s="70"/>
      <c r="I62" s="71"/>
    </row>
    <row r="63" spans="1:9" s="6" customFormat="1" ht="30" customHeight="1">
      <c r="A63" s="174" t="s">
        <v>1223</v>
      </c>
      <c r="B63" s="2"/>
      <c r="C63" s="2"/>
      <c r="D63" s="2"/>
      <c r="E63" s="2"/>
      <c r="F63" s="2"/>
      <c r="G63" s="72"/>
      <c r="H63" s="73"/>
      <c r="I63" s="74"/>
    </row>
    <row r="64" spans="1:9" s="6" customFormat="1" ht="30" customHeight="1">
      <c r="A64" s="175"/>
      <c r="B64" s="3"/>
      <c r="C64" s="3"/>
      <c r="D64" s="3"/>
      <c r="E64" s="3"/>
      <c r="F64" s="3">
        <f>B64-+SUM(C64:E64)</f>
        <v>0</v>
      </c>
      <c r="G64" s="75"/>
      <c r="H64" s="76"/>
      <c r="I64" s="77"/>
    </row>
    <row r="65" spans="1:9" s="6" customFormat="1" ht="30" customHeight="1">
      <c r="A65" s="14"/>
      <c r="B65" s="1"/>
      <c r="C65" s="1"/>
      <c r="D65" s="1"/>
      <c r="E65" s="1"/>
      <c r="F65" s="1"/>
      <c r="G65" s="69"/>
      <c r="H65" s="70"/>
      <c r="I65" s="71"/>
    </row>
    <row r="66" spans="1:9" s="6" customFormat="1" ht="30" customHeight="1">
      <c r="A66" s="174" t="s">
        <v>1224</v>
      </c>
      <c r="B66" s="2"/>
      <c r="C66" s="2"/>
      <c r="D66" s="2"/>
      <c r="E66" s="2"/>
      <c r="F66" s="2"/>
      <c r="G66" s="72"/>
      <c r="H66" s="73"/>
      <c r="I66" s="74"/>
    </row>
    <row r="67" spans="1:9" s="6" customFormat="1" ht="30" customHeight="1">
      <c r="A67" s="175"/>
      <c r="B67" s="3"/>
      <c r="C67" s="3"/>
      <c r="D67" s="3"/>
      <c r="E67" s="3"/>
      <c r="F67" s="3">
        <f>B67-+SUM(C67:E67)</f>
        <v>0</v>
      </c>
      <c r="G67" s="75"/>
      <c r="H67" s="76"/>
      <c r="I67" s="77"/>
    </row>
    <row r="68" spans="1:9" s="6" customFormat="1" ht="30" customHeight="1">
      <c r="A68" s="14"/>
      <c r="B68" s="1"/>
      <c r="C68" s="1"/>
      <c r="D68" s="1"/>
      <c r="E68" s="1"/>
      <c r="F68" s="1"/>
      <c r="G68" s="69"/>
      <c r="H68" s="70"/>
      <c r="I68" s="71"/>
    </row>
    <row r="69" spans="1:9" s="6" customFormat="1" ht="30" customHeight="1">
      <c r="A69" s="174" t="s">
        <v>1225</v>
      </c>
      <c r="B69" s="2"/>
      <c r="C69" s="2"/>
      <c r="D69" s="2"/>
      <c r="E69" s="2"/>
      <c r="F69" s="2"/>
      <c r="G69" s="72"/>
      <c r="H69" s="73"/>
      <c r="I69" s="74"/>
    </row>
    <row r="70" spans="1:9" s="6" customFormat="1" ht="30" customHeight="1">
      <c r="A70" s="175"/>
      <c r="B70" s="3"/>
      <c r="C70" s="3"/>
      <c r="D70" s="3"/>
      <c r="E70" s="3"/>
      <c r="F70" s="3">
        <f>B70-+SUM(C70:E70)</f>
        <v>0</v>
      </c>
      <c r="G70" s="75"/>
      <c r="H70" s="76"/>
      <c r="I70" s="77"/>
    </row>
    <row r="71" spans="1:9" s="6" customFormat="1" ht="30" customHeight="1">
      <c r="A71" s="14"/>
      <c r="B71" s="1"/>
      <c r="C71" s="1"/>
      <c r="D71" s="1"/>
      <c r="E71" s="1"/>
      <c r="F71" s="1"/>
      <c r="G71" s="69"/>
      <c r="H71" s="70"/>
      <c r="I71" s="71"/>
    </row>
    <row r="72" spans="1:9" s="6" customFormat="1" ht="30" customHeight="1">
      <c r="A72" s="174" t="s">
        <v>1226</v>
      </c>
      <c r="B72" s="2"/>
      <c r="C72" s="2"/>
      <c r="D72" s="2"/>
      <c r="E72" s="2"/>
      <c r="F72" s="2"/>
      <c r="G72" s="72"/>
      <c r="H72" s="73"/>
      <c r="I72" s="74"/>
    </row>
    <row r="73" spans="1:9" s="6" customFormat="1" ht="30" customHeight="1">
      <c r="A73" s="175"/>
      <c r="B73" s="3"/>
      <c r="C73" s="3"/>
      <c r="D73" s="3"/>
      <c r="E73" s="3"/>
      <c r="F73" s="3">
        <f>B73-+SUM(C73:E73)</f>
        <v>0</v>
      </c>
      <c r="G73" s="75"/>
      <c r="H73" s="76"/>
      <c r="I73" s="77"/>
    </row>
    <row r="74" spans="1:9" s="6" customFormat="1" ht="30" customHeight="1">
      <c r="A74" s="14"/>
      <c r="B74" s="1"/>
      <c r="C74" s="1"/>
      <c r="D74" s="1"/>
      <c r="E74" s="1"/>
      <c r="F74" s="1"/>
      <c r="G74" s="69"/>
      <c r="H74" s="70"/>
      <c r="I74" s="71"/>
    </row>
    <row r="75" spans="1:9" s="6" customFormat="1" ht="30" customHeight="1">
      <c r="A75" s="174" t="s">
        <v>547</v>
      </c>
      <c r="B75" s="2"/>
      <c r="C75" s="2"/>
      <c r="D75" s="2"/>
      <c r="E75" s="2"/>
      <c r="F75" s="2"/>
      <c r="G75" s="72"/>
      <c r="H75" s="73"/>
      <c r="I75" s="74"/>
    </row>
    <row r="76" spans="1:9" s="6" customFormat="1" ht="30" customHeight="1">
      <c r="A76" s="175"/>
      <c r="B76" s="3"/>
      <c r="C76" s="3"/>
      <c r="D76" s="3"/>
      <c r="E76" s="3"/>
      <c r="F76" s="3">
        <f>B76-+SUM(C76:E76)</f>
        <v>0</v>
      </c>
      <c r="G76" s="75"/>
      <c r="H76" s="76"/>
      <c r="I76" s="77"/>
    </row>
    <row r="77" spans="1:9" s="6" customFormat="1" ht="30" customHeight="1">
      <c r="A77" s="14"/>
      <c r="B77" s="1"/>
      <c r="C77" s="1"/>
      <c r="D77" s="1"/>
      <c r="E77" s="1"/>
      <c r="F77" s="1"/>
      <c r="G77" s="69"/>
      <c r="H77" s="70"/>
      <c r="I77" s="71"/>
    </row>
    <row r="78" spans="1:9" s="6" customFormat="1" ht="30" customHeight="1">
      <c r="A78" s="174" t="s">
        <v>994</v>
      </c>
      <c r="B78" s="2"/>
      <c r="C78" s="2"/>
      <c r="D78" s="2"/>
      <c r="E78" s="2"/>
      <c r="F78" s="2"/>
      <c r="G78" s="72"/>
      <c r="H78" s="73"/>
      <c r="I78" s="74"/>
    </row>
    <row r="79" spans="1:9" s="6" customFormat="1" ht="30" customHeight="1">
      <c r="A79" s="175"/>
      <c r="B79" s="3"/>
      <c r="C79" s="3"/>
      <c r="D79" s="3"/>
      <c r="E79" s="3"/>
      <c r="F79" s="3">
        <f>B79-+SUM(C79:E79)</f>
        <v>0</v>
      </c>
      <c r="G79" s="75"/>
      <c r="H79" s="76"/>
      <c r="I79" s="77"/>
    </row>
    <row r="80" spans="1:9" s="6" customFormat="1" ht="30" customHeight="1">
      <c r="A80" s="14"/>
      <c r="B80" s="1"/>
      <c r="C80" s="1"/>
      <c r="D80" s="1"/>
      <c r="E80" s="1"/>
      <c r="F80" s="1"/>
      <c r="G80" s="69"/>
      <c r="H80" s="70"/>
      <c r="I80" s="71"/>
    </row>
    <row r="81" spans="1:9" s="6" customFormat="1" ht="30" customHeight="1">
      <c r="A81" s="174" t="s">
        <v>852</v>
      </c>
      <c r="B81" s="2"/>
      <c r="C81" s="2"/>
      <c r="D81" s="2"/>
      <c r="E81" s="2"/>
      <c r="F81" s="2"/>
      <c r="G81" s="72"/>
      <c r="H81" s="73"/>
      <c r="I81" s="74"/>
    </row>
    <row r="82" spans="1:9" s="6" customFormat="1" ht="30" customHeight="1">
      <c r="A82" s="175"/>
      <c r="B82" s="3"/>
      <c r="C82" s="3"/>
      <c r="D82" s="3"/>
      <c r="E82" s="3"/>
      <c r="F82" s="3">
        <f>B82-+SUM(C82:E82)</f>
        <v>0</v>
      </c>
      <c r="G82" s="75"/>
      <c r="H82" s="76"/>
      <c r="I82" s="77"/>
    </row>
    <row r="83" spans="1:9" s="6" customFormat="1" ht="30" customHeight="1">
      <c r="A83" s="14"/>
      <c r="B83" s="1"/>
      <c r="C83" s="1"/>
      <c r="D83" s="1"/>
      <c r="E83" s="1"/>
      <c r="F83" s="1"/>
      <c r="G83" s="69"/>
      <c r="H83" s="70"/>
      <c r="I83" s="71"/>
    </row>
    <row r="84" spans="1:9" s="6" customFormat="1" ht="30" customHeight="1">
      <c r="A84" s="174" t="s">
        <v>583</v>
      </c>
      <c r="B84" s="2"/>
      <c r="C84" s="2"/>
      <c r="D84" s="2"/>
      <c r="E84" s="2"/>
      <c r="F84" s="2"/>
      <c r="G84" s="72"/>
      <c r="H84" s="73"/>
      <c r="I84" s="74"/>
    </row>
    <row r="85" spans="1:9" s="6" customFormat="1" ht="30" customHeight="1">
      <c r="A85" s="175"/>
      <c r="B85" s="3"/>
      <c r="C85" s="3"/>
      <c r="D85" s="3"/>
      <c r="E85" s="3"/>
      <c r="F85" s="3">
        <f>B85-+SUM(C85:E85)</f>
        <v>0</v>
      </c>
      <c r="G85" s="75"/>
      <c r="H85" s="76"/>
      <c r="I85" s="77"/>
    </row>
    <row r="86" spans="1:9" s="6" customFormat="1" ht="30" customHeight="1">
      <c r="A86" s="14"/>
      <c r="B86" s="1"/>
      <c r="C86" s="1"/>
      <c r="D86" s="1"/>
      <c r="E86" s="1"/>
      <c r="F86" s="1"/>
      <c r="G86" s="69"/>
      <c r="H86" s="70"/>
      <c r="I86" s="71"/>
    </row>
    <row r="87" spans="1:9" s="6" customFormat="1" ht="30" customHeight="1">
      <c r="A87" s="174" t="s">
        <v>548</v>
      </c>
      <c r="B87" s="2"/>
      <c r="C87" s="2"/>
      <c r="D87" s="2"/>
      <c r="E87" s="2"/>
      <c r="F87" s="2"/>
      <c r="G87" s="72"/>
      <c r="H87" s="73"/>
      <c r="I87" s="74"/>
    </row>
    <row r="88" spans="1:9" s="6" customFormat="1" ht="30" customHeight="1">
      <c r="A88" s="175"/>
      <c r="B88" s="3"/>
      <c r="C88" s="3"/>
      <c r="D88" s="3"/>
      <c r="E88" s="3"/>
      <c r="F88" s="3">
        <f>B88-+SUM(C88:E88)</f>
        <v>0</v>
      </c>
      <c r="G88" s="75"/>
      <c r="H88" s="76"/>
      <c r="I88" s="77"/>
    </row>
    <row r="89" spans="1:9" s="6" customFormat="1" ht="30" customHeight="1">
      <c r="A89" s="14"/>
      <c r="B89" s="1"/>
      <c r="C89" s="1"/>
      <c r="D89" s="1"/>
      <c r="E89" s="1"/>
      <c r="F89" s="1"/>
      <c r="G89" s="69"/>
      <c r="H89" s="70"/>
      <c r="I89" s="71"/>
    </row>
    <row r="90" spans="1:9" s="6" customFormat="1" ht="30" customHeight="1">
      <c r="A90" s="174" t="s">
        <v>549</v>
      </c>
      <c r="B90" s="2"/>
      <c r="C90" s="2"/>
      <c r="D90" s="2"/>
      <c r="E90" s="2"/>
      <c r="F90" s="2"/>
      <c r="G90" s="72"/>
      <c r="H90" s="73"/>
      <c r="I90" s="74"/>
    </row>
    <row r="91" spans="1:9" s="6" customFormat="1" ht="30" customHeight="1">
      <c r="A91" s="175"/>
      <c r="B91" s="3"/>
      <c r="C91" s="3"/>
      <c r="D91" s="3"/>
      <c r="E91" s="3"/>
      <c r="F91" s="3">
        <f>B91-+SUM(C91:E91)</f>
        <v>0</v>
      </c>
      <c r="G91" s="75"/>
      <c r="H91" s="76"/>
      <c r="I91" s="77"/>
    </row>
    <row r="92" spans="1:9" s="6" customFormat="1" ht="30" customHeight="1">
      <c r="A92" s="14"/>
      <c r="B92" s="1"/>
      <c r="C92" s="1"/>
      <c r="D92" s="1"/>
      <c r="E92" s="1"/>
      <c r="F92" s="1"/>
      <c r="G92" s="69"/>
      <c r="H92" s="70"/>
      <c r="I92" s="71"/>
    </row>
    <row r="93" spans="1:9" s="6" customFormat="1" ht="30" customHeight="1">
      <c r="A93" s="174" t="s">
        <v>550</v>
      </c>
      <c r="B93" s="2"/>
      <c r="C93" s="2"/>
      <c r="D93" s="2"/>
      <c r="E93" s="2"/>
      <c r="F93" s="2"/>
      <c r="G93" s="72"/>
      <c r="H93" s="73"/>
      <c r="I93" s="74"/>
    </row>
    <row r="94" spans="1:9" s="6" customFormat="1" ht="30" customHeight="1">
      <c r="A94" s="175"/>
      <c r="B94" s="3"/>
      <c r="C94" s="3"/>
      <c r="D94" s="3"/>
      <c r="E94" s="3"/>
      <c r="F94" s="3">
        <f>B94-+SUM(C94:E94)</f>
        <v>0</v>
      </c>
      <c r="G94" s="75"/>
      <c r="H94" s="76"/>
      <c r="I94" s="77"/>
    </row>
    <row r="95" spans="1:9" s="6" customFormat="1" ht="30" customHeight="1">
      <c r="A95" s="14"/>
      <c r="B95" s="1"/>
      <c r="C95" s="1"/>
      <c r="D95" s="1"/>
      <c r="E95" s="1"/>
      <c r="F95" s="1"/>
      <c r="G95" s="69"/>
      <c r="H95" s="70"/>
      <c r="I95" s="71"/>
    </row>
    <row r="96" spans="1:9" s="6" customFormat="1" ht="30" customHeight="1">
      <c r="A96" s="174" t="s">
        <v>551</v>
      </c>
      <c r="B96" s="2"/>
      <c r="C96" s="2"/>
      <c r="D96" s="2"/>
      <c r="E96" s="2"/>
      <c r="F96" s="2"/>
      <c r="G96" s="72"/>
      <c r="H96" s="73"/>
      <c r="I96" s="74"/>
    </row>
    <row r="97" spans="1:9" s="6" customFormat="1" ht="30" customHeight="1">
      <c r="A97" s="175"/>
      <c r="B97" s="3"/>
      <c r="C97" s="3"/>
      <c r="D97" s="3"/>
      <c r="E97" s="3"/>
      <c r="F97" s="3">
        <f>B97-+SUM(C97:E97)</f>
        <v>0</v>
      </c>
      <c r="G97" s="75"/>
      <c r="H97" s="76"/>
      <c r="I97" s="77"/>
    </row>
    <row r="98" spans="1:9" s="6" customFormat="1" ht="30" customHeight="1">
      <c r="A98" s="14"/>
      <c r="B98" s="1"/>
      <c r="C98" s="1"/>
      <c r="D98" s="1"/>
      <c r="E98" s="1"/>
      <c r="F98" s="1"/>
      <c r="G98" s="69"/>
      <c r="H98" s="70"/>
      <c r="I98" s="71"/>
    </row>
    <row r="99" spans="1:9" s="6" customFormat="1" ht="30" customHeight="1">
      <c r="A99" s="174" t="s">
        <v>552</v>
      </c>
      <c r="B99" s="2"/>
      <c r="C99" s="2"/>
      <c r="D99" s="2"/>
      <c r="E99" s="2"/>
      <c r="F99" s="2"/>
      <c r="G99" s="72"/>
      <c r="H99" s="73"/>
      <c r="I99" s="74"/>
    </row>
    <row r="100" spans="1:9" s="6" customFormat="1" ht="30" customHeight="1">
      <c r="A100" s="175"/>
      <c r="B100" s="3"/>
      <c r="C100" s="3"/>
      <c r="D100" s="3"/>
      <c r="E100" s="3"/>
      <c r="F100" s="3">
        <f>B100-+SUM(C100:E100)</f>
        <v>0</v>
      </c>
      <c r="G100" s="75"/>
      <c r="H100" s="76"/>
      <c r="I100" s="77"/>
    </row>
    <row r="101" spans="1:9" s="6" customFormat="1" ht="30" customHeight="1">
      <c r="A101" s="14"/>
      <c r="B101" s="1"/>
      <c r="C101" s="1"/>
      <c r="D101" s="1"/>
      <c r="E101" s="1"/>
      <c r="F101" s="1"/>
      <c r="G101" s="69"/>
      <c r="H101" s="70"/>
      <c r="I101" s="71"/>
    </row>
    <row r="102" spans="1:9" s="6" customFormat="1" ht="30" customHeight="1">
      <c r="A102" s="174" t="s">
        <v>838</v>
      </c>
      <c r="B102" s="2"/>
      <c r="C102" s="2"/>
      <c r="D102" s="2"/>
      <c r="E102" s="2"/>
      <c r="F102" s="2"/>
      <c r="G102" s="72"/>
      <c r="H102" s="73"/>
      <c r="I102" s="74"/>
    </row>
    <row r="103" spans="1:9" s="6" customFormat="1" ht="30" customHeight="1">
      <c r="A103" s="175"/>
      <c r="B103" s="3"/>
      <c r="C103" s="3"/>
      <c r="D103" s="3"/>
      <c r="E103" s="3"/>
      <c r="F103" s="3">
        <f>B103-+SUM(C103:E103)</f>
        <v>0</v>
      </c>
      <c r="G103" s="75"/>
      <c r="H103" s="76"/>
      <c r="I103" s="77"/>
    </row>
    <row r="104" spans="1:9" s="6" customFormat="1" ht="30" customHeight="1">
      <c r="A104" s="14"/>
      <c r="B104" s="1"/>
      <c r="C104" s="1"/>
      <c r="D104" s="1"/>
      <c r="E104" s="1"/>
      <c r="F104" s="1"/>
      <c r="G104" s="69"/>
      <c r="H104" s="70"/>
      <c r="I104" s="71"/>
    </row>
    <row r="105" spans="1:9" s="6" customFormat="1" ht="30" customHeight="1">
      <c r="A105" s="12"/>
      <c r="B105" s="2"/>
      <c r="C105" s="2"/>
      <c r="D105" s="2"/>
      <c r="E105" s="2"/>
      <c r="F105" s="2"/>
      <c r="G105" s="72"/>
      <c r="H105" s="73"/>
      <c r="I105" s="74"/>
    </row>
    <row r="106" spans="1:9" s="6" customFormat="1" ht="30" customHeight="1">
      <c r="A106" s="13" t="s">
        <v>738</v>
      </c>
      <c r="B106" s="3">
        <f>SUBTOTAL(9,B7:B103)</f>
        <v>0</v>
      </c>
      <c r="C106" s="3">
        <f>SUBTOTAL(9,C7:C103)</f>
        <v>0</v>
      </c>
      <c r="D106" s="3">
        <f>SUBTOTAL(9,D7:D103)</f>
        <v>0</v>
      </c>
      <c r="E106" s="3">
        <f>SUBTOTAL(9,E7:E103)</f>
        <v>0</v>
      </c>
      <c r="F106" s="3">
        <f>SUBTOTAL(9,F7:F103)</f>
        <v>0</v>
      </c>
      <c r="G106" s="75"/>
      <c r="H106" s="76"/>
      <c r="I106" s="77"/>
    </row>
    <row r="107" spans="1:9" s="6" customFormat="1" ht="30" customHeight="1">
      <c r="A107" s="10" t="s">
        <v>739</v>
      </c>
      <c r="B107" s="1"/>
      <c r="C107" s="1"/>
      <c r="D107" s="1"/>
      <c r="E107" s="1"/>
      <c r="F107" s="1"/>
      <c r="G107" s="69" t="s">
        <v>1189</v>
      </c>
      <c r="H107" s="70"/>
      <c r="I107" s="71"/>
    </row>
    <row r="108" spans="1:9" s="6" customFormat="1" ht="30" customHeight="1">
      <c r="A108" s="174" t="s">
        <v>837</v>
      </c>
      <c r="B108" s="2"/>
      <c r="C108" s="2"/>
      <c r="D108" s="2"/>
      <c r="E108" s="2"/>
      <c r="F108" s="2"/>
      <c r="G108" s="72"/>
      <c r="H108" s="73"/>
      <c r="I108" s="74"/>
    </row>
    <row r="109" spans="1:9" s="6" customFormat="1" ht="30" customHeight="1">
      <c r="A109" s="175"/>
      <c r="B109" s="3">
        <v>29876</v>
      </c>
      <c r="C109" s="3">
        <v>1327</v>
      </c>
      <c r="D109" s="3"/>
      <c r="E109" s="3">
        <v>28547</v>
      </c>
      <c r="F109" s="3">
        <f>B109-+SUM(C109:E109)</f>
        <v>2</v>
      </c>
      <c r="G109" s="75"/>
      <c r="H109" s="76"/>
      <c r="I109" s="77"/>
    </row>
    <row r="110" spans="1:9" s="6" customFormat="1" ht="30" customHeight="1">
      <c r="A110" s="206" t="s">
        <v>553</v>
      </c>
      <c r="B110" s="1"/>
      <c r="C110" s="1"/>
      <c r="D110" s="1"/>
      <c r="E110" s="1"/>
      <c r="F110" s="1"/>
      <c r="G110" s="69" t="s">
        <v>823</v>
      </c>
      <c r="H110" s="70"/>
      <c r="I110" s="71"/>
    </row>
    <row r="111" spans="1:9" s="6" customFormat="1" ht="30" customHeight="1">
      <c r="A111" s="207"/>
      <c r="B111" s="2"/>
      <c r="C111" s="2"/>
      <c r="D111" s="2"/>
      <c r="E111" s="2"/>
      <c r="F111" s="2"/>
      <c r="G111" s="72"/>
      <c r="H111" s="73"/>
      <c r="I111" s="74"/>
    </row>
    <row r="112" spans="1:9" s="6" customFormat="1" ht="30" customHeight="1">
      <c r="A112" s="208"/>
      <c r="B112" s="3">
        <v>2814</v>
      </c>
      <c r="C112" s="3"/>
      <c r="D112" s="3"/>
      <c r="E112" s="3">
        <v>2814</v>
      </c>
      <c r="F112" s="3">
        <f>B112-+SUM(C112:E112)</f>
        <v>0</v>
      </c>
      <c r="G112" s="75"/>
      <c r="H112" s="76"/>
      <c r="I112" s="77"/>
    </row>
    <row r="113" spans="1:9" s="6" customFormat="1" ht="30" customHeight="1">
      <c r="A113" s="206" t="s">
        <v>1048</v>
      </c>
      <c r="B113" s="1"/>
      <c r="C113" s="1"/>
      <c r="D113" s="1"/>
      <c r="E113" s="1"/>
      <c r="F113" s="1"/>
      <c r="G113" s="69" t="s">
        <v>412</v>
      </c>
      <c r="H113" s="70"/>
      <c r="I113" s="71"/>
    </row>
    <row r="114" spans="1:9" s="6" customFormat="1" ht="30" customHeight="1">
      <c r="A114" s="207"/>
      <c r="B114" s="2"/>
      <c r="C114" s="2"/>
      <c r="D114" s="2"/>
      <c r="E114" s="2"/>
      <c r="F114" s="2"/>
      <c r="G114" s="72"/>
      <c r="H114" s="73"/>
      <c r="I114" s="74"/>
    </row>
    <row r="115" spans="1:9" s="6" customFormat="1" ht="30" customHeight="1">
      <c r="A115" s="208"/>
      <c r="B115" s="3">
        <v>2589</v>
      </c>
      <c r="C115" s="3"/>
      <c r="D115" s="3"/>
      <c r="E115" s="3">
        <v>2589</v>
      </c>
      <c r="F115" s="3">
        <f>B115-+SUM(C115:E115)</f>
        <v>0</v>
      </c>
      <c r="G115" s="75"/>
      <c r="H115" s="76"/>
      <c r="I115" s="77"/>
    </row>
    <row r="116" spans="1:9" s="6" customFormat="1" ht="30" customHeight="1">
      <c r="A116" s="206" t="s">
        <v>554</v>
      </c>
      <c r="B116" s="1"/>
      <c r="C116" s="1"/>
      <c r="D116" s="1"/>
      <c r="E116" s="1"/>
      <c r="F116" s="1"/>
      <c r="G116" s="69" t="s">
        <v>758</v>
      </c>
      <c r="H116" s="70"/>
      <c r="I116" s="71"/>
    </row>
    <row r="117" spans="1:9" s="6" customFormat="1" ht="30" customHeight="1">
      <c r="A117" s="207"/>
      <c r="B117" s="2"/>
      <c r="C117" s="2"/>
      <c r="D117" s="2"/>
      <c r="E117" s="2"/>
      <c r="F117" s="2"/>
      <c r="G117" s="72"/>
      <c r="H117" s="73"/>
      <c r="I117" s="74"/>
    </row>
    <row r="118" spans="1:9" s="6" customFormat="1" ht="30" customHeight="1">
      <c r="A118" s="208"/>
      <c r="B118" s="3">
        <v>15836</v>
      </c>
      <c r="C118" s="3"/>
      <c r="D118" s="3"/>
      <c r="E118" s="3">
        <v>15836</v>
      </c>
      <c r="F118" s="3">
        <f>B118-+SUM(C118:E118)</f>
        <v>0</v>
      </c>
      <c r="G118" s="75"/>
      <c r="H118" s="76"/>
      <c r="I118" s="77"/>
    </row>
    <row r="119" spans="1:9" s="6" customFormat="1" ht="30" customHeight="1">
      <c r="A119" s="206" t="s">
        <v>555</v>
      </c>
      <c r="B119" s="1"/>
      <c r="C119" s="1"/>
      <c r="D119" s="1"/>
      <c r="E119" s="1"/>
      <c r="F119" s="1"/>
      <c r="G119" s="69" t="s">
        <v>759</v>
      </c>
      <c r="H119" s="70"/>
      <c r="I119" s="71"/>
    </row>
    <row r="120" spans="1:9" s="6" customFormat="1" ht="30" customHeight="1">
      <c r="A120" s="207"/>
      <c r="B120" s="2"/>
      <c r="C120" s="2"/>
      <c r="D120" s="2"/>
      <c r="E120" s="2"/>
      <c r="F120" s="2"/>
      <c r="G120" s="72"/>
      <c r="H120" s="73"/>
      <c r="I120" s="74"/>
    </row>
    <row r="121" spans="1:9" s="6" customFormat="1" ht="30" customHeight="1">
      <c r="A121" s="208"/>
      <c r="B121" s="3">
        <v>24819</v>
      </c>
      <c r="C121" s="3"/>
      <c r="D121" s="3"/>
      <c r="E121" s="3">
        <v>24819</v>
      </c>
      <c r="F121" s="3">
        <f>B121-+SUM(C121:E121)</f>
        <v>0</v>
      </c>
      <c r="G121" s="75"/>
      <c r="H121" s="76"/>
      <c r="I121" s="77"/>
    </row>
    <row r="122" spans="1:9" s="6" customFormat="1" ht="30" customHeight="1">
      <c r="A122" s="206" t="s">
        <v>556</v>
      </c>
      <c r="B122" s="1"/>
      <c r="C122" s="1"/>
      <c r="D122" s="1"/>
      <c r="E122" s="1"/>
      <c r="F122" s="1"/>
      <c r="G122" s="69" t="s">
        <v>760</v>
      </c>
      <c r="H122" s="70"/>
      <c r="I122" s="71"/>
    </row>
    <row r="123" spans="1:9" s="6" customFormat="1" ht="30" customHeight="1">
      <c r="A123" s="207"/>
      <c r="B123" s="2"/>
      <c r="C123" s="2"/>
      <c r="D123" s="2"/>
      <c r="E123" s="2"/>
      <c r="F123" s="2"/>
      <c r="G123" s="72"/>
      <c r="H123" s="73"/>
      <c r="I123" s="74"/>
    </row>
    <row r="124" spans="1:9" s="6" customFormat="1" ht="30" customHeight="1">
      <c r="A124" s="208"/>
      <c r="B124" s="3">
        <v>53</v>
      </c>
      <c r="C124" s="3"/>
      <c r="D124" s="3"/>
      <c r="E124" s="3">
        <v>53</v>
      </c>
      <c r="F124" s="3">
        <f>B124-+SUM(C124:E124)</f>
        <v>0</v>
      </c>
      <c r="G124" s="75"/>
      <c r="H124" s="76"/>
      <c r="I124" s="77"/>
    </row>
    <row r="125" spans="1:9" s="6" customFormat="1" ht="30" customHeight="1">
      <c r="A125" s="206" t="s">
        <v>301</v>
      </c>
      <c r="B125" s="1"/>
      <c r="C125" s="1"/>
      <c r="D125" s="1"/>
      <c r="E125" s="1"/>
      <c r="F125" s="1"/>
      <c r="G125" s="69" t="s">
        <v>761</v>
      </c>
      <c r="H125" s="70"/>
      <c r="I125" s="71"/>
    </row>
    <row r="126" spans="1:9" s="6" customFormat="1" ht="30" customHeight="1">
      <c r="A126" s="207"/>
      <c r="B126" s="2"/>
      <c r="C126" s="2"/>
      <c r="D126" s="2"/>
      <c r="E126" s="2"/>
      <c r="F126" s="2"/>
      <c r="G126" s="72"/>
      <c r="H126" s="73"/>
      <c r="I126" s="74"/>
    </row>
    <row r="127" spans="1:9" s="6" customFormat="1" ht="30" customHeight="1">
      <c r="A127" s="208"/>
      <c r="B127" s="3">
        <v>240</v>
      </c>
      <c r="C127" s="3"/>
      <c r="D127" s="3"/>
      <c r="E127" s="3">
        <v>240</v>
      </c>
      <c r="F127" s="3">
        <f>B127-+SUM(C127:E127)</f>
        <v>0</v>
      </c>
      <c r="G127" s="75"/>
      <c r="H127" s="76"/>
      <c r="I127" s="77"/>
    </row>
    <row r="128" spans="1:9" s="6" customFormat="1" ht="30" customHeight="1">
      <c r="A128" s="206" t="s">
        <v>302</v>
      </c>
      <c r="B128" s="1"/>
      <c r="C128" s="1"/>
      <c r="D128" s="1"/>
      <c r="E128" s="1"/>
      <c r="F128" s="1"/>
      <c r="G128" s="69" t="s">
        <v>705</v>
      </c>
      <c r="H128" s="70"/>
      <c r="I128" s="71"/>
    </row>
    <row r="129" spans="1:9" s="6" customFormat="1" ht="30" customHeight="1">
      <c r="A129" s="207"/>
      <c r="B129" s="2"/>
      <c r="C129" s="2"/>
      <c r="D129" s="2"/>
      <c r="E129" s="2"/>
      <c r="F129" s="2"/>
      <c r="G129" s="72"/>
      <c r="H129" s="73"/>
      <c r="I129" s="74"/>
    </row>
    <row r="130" spans="1:9" s="6" customFormat="1" ht="30" customHeight="1">
      <c r="A130" s="208"/>
      <c r="B130" s="3">
        <v>1419269</v>
      </c>
      <c r="C130" s="3">
        <v>555983</v>
      </c>
      <c r="D130" s="3">
        <v>71118</v>
      </c>
      <c r="E130" s="3">
        <v>631577</v>
      </c>
      <c r="F130" s="3">
        <f>B130-+SUM(C130:E130)</f>
        <v>160591</v>
      </c>
      <c r="G130" s="75"/>
      <c r="H130" s="76"/>
      <c r="I130" s="77"/>
    </row>
    <row r="131" spans="1:9" s="6" customFormat="1" ht="30" customHeight="1">
      <c r="A131" s="14"/>
      <c r="B131" s="1"/>
      <c r="C131" s="1"/>
      <c r="D131" s="1"/>
      <c r="E131" s="1"/>
      <c r="F131" s="1"/>
      <c r="G131" s="69" t="s">
        <v>706</v>
      </c>
      <c r="H131" s="70"/>
      <c r="I131" s="71"/>
    </row>
    <row r="132" spans="1:9" s="6" customFormat="1" ht="30" customHeight="1">
      <c r="A132" s="174" t="s">
        <v>303</v>
      </c>
      <c r="B132" s="2"/>
      <c r="C132" s="2"/>
      <c r="D132" s="2"/>
      <c r="E132" s="2"/>
      <c r="F132" s="2"/>
      <c r="G132" s="72"/>
      <c r="H132" s="73"/>
      <c r="I132" s="74"/>
    </row>
    <row r="133" spans="1:9" s="6" customFormat="1" ht="30" customHeight="1">
      <c r="A133" s="175"/>
      <c r="B133" s="3">
        <v>1947190</v>
      </c>
      <c r="C133" s="3">
        <v>770308</v>
      </c>
      <c r="D133" s="3"/>
      <c r="E133" s="3">
        <v>866499</v>
      </c>
      <c r="F133" s="3">
        <f>B133-+SUM(C133:E133)</f>
        <v>310383</v>
      </c>
      <c r="G133" s="75"/>
      <c r="H133" s="76"/>
      <c r="I133" s="77"/>
    </row>
    <row r="134" spans="1:9" s="6" customFormat="1" ht="30" customHeight="1">
      <c r="A134" s="14"/>
      <c r="B134" s="1"/>
      <c r="C134" s="1"/>
      <c r="D134" s="1"/>
      <c r="E134" s="1"/>
      <c r="F134" s="1"/>
      <c r="G134" s="69" t="s">
        <v>707</v>
      </c>
      <c r="H134" s="70"/>
      <c r="I134" s="71"/>
    </row>
    <row r="135" spans="1:9" s="6" customFormat="1" ht="30" customHeight="1">
      <c r="A135" s="174" t="s">
        <v>462</v>
      </c>
      <c r="B135" s="2"/>
      <c r="C135" s="2"/>
      <c r="D135" s="2"/>
      <c r="E135" s="2"/>
      <c r="F135" s="2"/>
      <c r="G135" s="72"/>
      <c r="H135" s="73"/>
      <c r="I135" s="74"/>
    </row>
    <row r="136" spans="1:9" s="6" customFormat="1" ht="30" customHeight="1">
      <c r="A136" s="175"/>
      <c r="B136" s="3">
        <v>5247</v>
      </c>
      <c r="C136" s="3">
        <v>2075</v>
      </c>
      <c r="D136" s="3"/>
      <c r="E136" s="3">
        <v>2335</v>
      </c>
      <c r="F136" s="3">
        <f>B136-+SUM(C136:E136)</f>
        <v>837</v>
      </c>
      <c r="G136" s="75"/>
      <c r="H136" s="76"/>
      <c r="I136" s="77"/>
    </row>
    <row r="137" spans="1:9" s="6" customFormat="1" ht="30" customHeight="1">
      <c r="A137" s="14"/>
      <c r="B137" s="1"/>
      <c r="C137" s="1"/>
      <c r="D137" s="1"/>
      <c r="E137" s="1"/>
      <c r="F137" s="1"/>
      <c r="G137" s="69" t="s">
        <v>708</v>
      </c>
      <c r="H137" s="70"/>
      <c r="I137" s="71"/>
    </row>
    <row r="138" spans="1:9" s="6" customFormat="1" ht="30" customHeight="1">
      <c r="A138" s="174" t="s">
        <v>494</v>
      </c>
      <c r="B138" s="2"/>
      <c r="C138" s="2"/>
      <c r="D138" s="2"/>
      <c r="E138" s="2"/>
      <c r="F138" s="2"/>
      <c r="G138" s="72"/>
      <c r="H138" s="73"/>
      <c r="I138" s="74"/>
    </row>
    <row r="139" spans="1:9" s="6" customFormat="1" ht="30" customHeight="1">
      <c r="A139" s="175"/>
      <c r="B139" s="3">
        <v>20594</v>
      </c>
      <c r="C139" s="3">
        <v>8147</v>
      </c>
      <c r="D139" s="3"/>
      <c r="E139" s="3">
        <v>9164</v>
      </c>
      <c r="F139" s="3">
        <f>B139-+SUM(C139:E139)</f>
        <v>3283</v>
      </c>
      <c r="G139" s="75"/>
      <c r="H139" s="76"/>
      <c r="I139" s="77"/>
    </row>
    <row r="140" spans="1:9" s="6" customFormat="1" ht="30" customHeight="1">
      <c r="A140" s="14"/>
      <c r="B140" s="1"/>
      <c r="C140" s="1"/>
      <c r="D140" s="1"/>
      <c r="E140" s="1"/>
      <c r="F140" s="1"/>
      <c r="G140" s="69" t="s">
        <v>709</v>
      </c>
      <c r="H140" s="70"/>
      <c r="I140" s="71"/>
    </row>
    <row r="141" spans="1:9" s="6" customFormat="1" ht="30" customHeight="1">
      <c r="A141" s="174" t="s">
        <v>495</v>
      </c>
      <c r="B141" s="2"/>
      <c r="C141" s="2"/>
      <c r="D141" s="2"/>
      <c r="E141" s="2"/>
      <c r="F141" s="2"/>
      <c r="G141" s="72"/>
      <c r="H141" s="73"/>
      <c r="I141" s="74"/>
    </row>
    <row r="142" spans="1:9" s="6" customFormat="1" ht="30" customHeight="1">
      <c r="A142" s="175"/>
      <c r="B142" s="3">
        <v>125549</v>
      </c>
      <c r="C142" s="3">
        <v>49668</v>
      </c>
      <c r="D142" s="3"/>
      <c r="E142" s="3">
        <v>55870</v>
      </c>
      <c r="F142" s="3">
        <f>B142-+SUM(C142:E142)</f>
        <v>20011</v>
      </c>
      <c r="G142" s="75"/>
      <c r="H142" s="76"/>
      <c r="I142" s="77"/>
    </row>
    <row r="143" spans="1:9" s="6" customFormat="1" ht="30" customHeight="1">
      <c r="A143" s="14"/>
      <c r="B143" s="1"/>
      <c r="C143" s="1"/>
      <c r="D143" s="1"/>
      <c r="E143" s="1"/>
      <c r="F143" s="1"/>
      <c r="G143" s="69" t="s">
        <v>216</v>
      </c>
      <c r="H143" s="70"/>
      <c r="I143" s="71"/>
    </row>
    <row r="144" spans="1:9" s="6" customFormat="1" ht="30" customHeight="1">
      <c r="A144" s="174" t="s">
        <v>496</v>
      </c>
      <c r="B144" s="2"/>
      <c r="C144" s="2"/>
      <c r="D144" s="2"/>
      <c r="E144" s="2"/>
      <c r="F144" s="2"/>
      <c r="G144" s="72"/>
      <c r="H144" s="73"/>
      <c r="I144" s="74"/>
    </row>
    <row r="145" spans="1:9" s="6" customFormat="1" ht="30" customHeight="1">
      <c r="A145" s="175"/>
      <c r="B145" s="3">
        <v>113762</v>
      </c>
      <c r="C145" s="3">
        <v>45004</v>
      </c>
      <c r="D145" s="3"/>
      <c r="E145" s="3">
        <v>50624</v>
      </c>
      <c r="F145" s="3">
        <f>B145-+SUM(C145:E145)</f>
        <v>18134</v>
      </c>
      <c r="G145" s="75"/>
      <c r="H145" s="76"/>
      <c r="I145" s="77"/>
    </row>
    <row r="146" spans="1:9" s="6" customFormat="1" ht="30" customHeight="1">
      <c r="A146" s="14"/>
      <c r="B146" s="1"/>
      <c r="C146" s="1"/>
      <c r="D146" s="1"/>
      <c r="E146" s="1"/>
      <c r="F146" s="1"/>
      <c r="G146" s="69" t="s">
        <v>217</v>
      </c>
      <c r="H146" s="70"/>
      <c r="I146" s="71"/>
    </row>
    <row r="147" spans="1:9" s="6" customFormat="1" ht="30" customHeight="1">
      <c r="A147" s="174" t="s">
        <v>1101</v>
      </c>
      <c r="B147" s="2"/>
      <c r="C147" s="2"/>
      <c r="D147" s="2"/>
      <c r="E147" s="2"/>
      <c r="F147" s="2"/>
      <c r="G147" s="72"/>
      <c r="H147" s="73"/>
      <c r="I147" s="74"/>
    </row>
    <row r="148" spans="1:9" s="6" customFormat="1" ht="30" customHeight="1">
      <c r="A148" s="175"/>
      <c r="B148" s="3">
        <v>829</v>
      </c>
      <c r="C148" s="3">
        <v>329</v>
      </c>
      <c r="D148" s="3"/>
      <c r="E148" s="3">
        <v>369</v>
      </c>
      <c r="F148" s="3">
        <f>B148-+SUM(C148:E148)</f>
        <v>131</v>
      </c>
      <c r="G148" s="75"/>
      <c r="H148" s="76"/>
      <c r="I148" s="77"/>
    </row>
    <row r="149" spans="1:9" s="6" customFormat="1" ht="30" customHeight="1">
      <c r="A149" s="14"/>
      <c r="B149" s="1"/>
      <c r="C149" s="1"/>
      <c r="D149" s="1"/>
      <c r="E149" s="1"/>
      <c r="F149" s="1"/>
      <c r="G149" s="69" t="s">
        <v>218</v>
      </c>
      <c r="H149" s="70"/>
      <c r="I149" s="71"/>
    </row>
    <row r="150" spans="1:9" s="6" customFormat="1" ht="30" customHeight="1">
      <c r="A150" s="174" t="s">
        <v>1102</v>
      </c>
      <c r="B150" s="2"/>
      <c r="C150" s="2"/>
      <c r="D150" s="2"/>
      <c r="E150" s="2"/>
      <c r="F150" s="2"/>
      <c r="G150" s="72"/>
      <c r="H150" s="73"/>
      <c r="I150" s="74"/>
    </row>
    <row r="151" spans="1:9" s="6" customFormat="1" ht="30" customHeight="1">
      <c r="A151" s="175"/>
      <c r="B151" s="3">
        <v>7904</v>
      </c>
      <c r="C151" s="3">
        <v>3127</v>
      </c>
      <c r="D151" s="3"/>
      <c r="E151" s="3">
        <v>3517</v>
      </c>
      <c r="F151" s="3">
        <f>B151-+SUM(C151:E151)</f>
        <v>1260</v>
      </c>
      <c r="G151" s="75"/>
      <c r="H151" s="76"/>
      <c r="I151" s="77"/>
    </row>
    <row r="152" spans="1:9" s="6" customFormat="1" ht="30" customHeight="1">
      <c r="A152" s="14"/>
      <c r="B152" s="1"/>
      <c r="C152" s="1"/>
      <c r="D152" s="1"/>
      <c r="E152" s="1"/>
      <c r="F152" s="1"/>
      <c r="G152" s="69" t="s">
        <v>820</v>
      </c>
      <c r="H152" s="70"/>
      <c r="I152" s="71"/>
    </row>
    <row r="153" spans="1:9" s="6" customFormat="1" ht="30" customHeight="1">
      <c r="A153" s="174" t="s">
        <v>1103</v>
      </c>
      <c r="B153" s="2"/>
      <c r="C153" s="2"/>
      <c r="D153" s="2"/>
      <c r="E153" s="2"/>
      <c r="F153" s="2"/>
      <c r="G153" s="72"/>
      <c r="H153" s="73"/>
      <c r="I153" s="74"/>
    </row>
    <row r="154" spans="1:9" s="6" customFormat="1" ht="30" customHeight="1">
      <c r="A154" s="175"/>
      <c r="B154" s="3">
        <v>36567</v>
      </c>
      <c r="C154" s="3">
        <v>14466</v>
      </c>
      <c r="D154" s="3"/>
      <c r="E154" s="3">
        <v>16272</v>
      </c>
      <c r="F154" s="3">
        <f>B154-+SUM(C154:E154)</f>
        <v>5829</v>
      </c>
      <c r="G154" s="75"/>
      <c r="H154" s="76"/>
      <c r="I154" s="77"/>
    </row>
    <row r="155" spans="1:9" s="6" customFormat="1" ht="30" customHeight="1">
      <c r="A155" s="14"/>
      <c r="B155" s="1"/>
      <c r="C155" s="1"/>
      <c r="D155" s="1"/>
      <c r="E155" s="1"/>
      <c r="F155" s="1"/>
      <c r="G155" s="69" t="s">
        <v>821</v>
      </c>
      <c r="H155" s="70"/>
      <c r="I155" s="71"/>
    </row>
    <row r="156" spans="1:9" s="6" customFormat="1" ht="30" customHeight="1">
      <c r="A156" s="174" t="s">
        <v>1214</v>
      </c>
      <c r="B156" s="2"/>
      <c r="C156" s="2"/>
      <c r="D156" s="2"/>
      <c r="E156" s="2"/>
      <c r="F156" s="2"/>
      <c r="G156" s="72"/>
      <c r="H156" s="73"/>
      <c r="I156" s="74"/>
    </row>
    <row r="157" spans="1:9" s="6" customFormat="1" ht="30" customHeight="1">
      <c r="A157" s="175"/>
      <c r="B157" s="3">
        <v>5304</v>
      </c>
      <c r="C157" s="3">
        <v>2098</v>
      </c>
      <c r="D157" s="3"/>
      <c r="E157" s="3">
        <v>2360</v>
      </c>
      <c r="F157" s="3">
        <f>B157-+SUM(C157:E157)</f>
        <v>846</v>
      </c>
      <c r="G157" s="75"/>
      <c r="H157" s="76"/>
      <c r="I157" s="77"/>
    </row>
    <row r="158" spans="1:9" s="6" customFormat="1" ht="30" customHeight="1">
      <c r="A158" s="14"/>
      <c r="B158" s="1"/>
      <c r="C158" s="1"/>
      <c r="D158" s="1"/>
      <c r="E158" s="1"/>
      <c r="F158" s="1"/>
      <c r="G158" s="69" t="s">
        <v>822</v>
      </c>
      <c r="H158" s="70"/>
      <c r="I158" s="71"/>
    </row>
    <row r="159" spans="1:9" s="6" customFormat="1" ht="30" customHeight="1">
      <c r="A159" s="174" t="s">
        <v>1104</v>
      </c>
      <c r="B159" s="2"/>
      <c r="C159" s="2"/>
      <c r="D159" s="2"/>
      <c r="E159" s="2"/>
      <c r="F159" s="2"/>
      <c r="G159" s="72"/>
      <c r="H159" s="73"/>
      <c r="I159" s="74"/>
    </row>
    <row r="160" spans="1:9" s="6" customFormat="1" ht="30" customHeight="1">
      <c r="A160" s="175"/>
      <c r="B160" s="3">
        <v>13667</v>
      </c>
      <c r="C160" s="3">
        <v>5406</v>
      </c>
      <c r="D160" s="3"/>
      <c r="E160" s="3">
        <v>6081</v>
      </c>
      <c r="F160" s="3">
        <f>B160-+SUM(C160:E160)</f>
        <v>2180</v>
      </c>
      <c r="G160" s="75"/>
      <c r="H160" s="76"/>
      <c r="I160" s="77"/>
    </row>
    <row r="161" spans="1:9" s="6" customFormat="1" ht="30" customHeight="1">
      <c r="A161" s="14"/>
      <c r="B161" s="1"/>
      <c r="C161" s="1"/>
      <c r="D161" s="1"/>
      <c r="E161" s="1"/>
      <c r="F161" s="1"/>
      <c r="G161" s="69" t="s">
        <v>809</v>
      </c>
      <c r="H161" s="70"/>
      <c r="I161" s="71"/>
    </row>
    <row r="162" spans="1:9" s="6" customFormat="1" ht="30" customHeight="1">
      <c r="A162" s="174" t="s">
        <v>1105</v>
      </c>
      <c r="B162" s="2"/>
      <c r="C162" s="2"/>
      <c r="D162" s="2"/>
      <c r="E162" s="2"/>
      <c r="F162" s="2"/>
      <c r="G162" s="72"/>
      <c r="H162" s="73"/>
      <c r="I162" s="74"/>
    </row>
    <row r="163" spans="1:9" s="6" customFormat="1" ht="30" customHeight="1">
      <c r="A163" s="175"/>
      <c r="B163" s="3">
        <v>3220</v>
      </c>
      <c r="C163" s="3"/>
      <c r="D163" s="3"/>
      <c r="E163" s="3"/>
      <c r="F163" s="3">
        <f>B163-+SUM(C163:E163)</f>
        <v>3220</v>
      </c>
      <c r="G163" s="75"/>
      <c r="H163" s="76"/>
      <c r="I163" s="77"/>
    </row>
    <row r="164" spans="1:9" s="6" customFormat="1" ht="30" customHeight="1">
      <c r="A164" s="14"/>
      <c r="B164" s="1"/>
      <c r="C164" s="1"/>
      <c r="D164" s="1"/>
      <c r="E164" s="1"/>
      <c r="F164" s="1"/>
      <c r="G164" s="69" t="s">
        <v>62</v>
      </c>
      <c r="H164" s="70"/>
      <c r="I164" s="71"/>
    </row>
    <row r="165" spans="1:9" s="6" customFormat="1" ht="30" customHeight="1">
      <c r="A165" s="174" t="s">
        <v>852</v>
      </c>
      <c r="B165" s="2"/>
      <c r="C165" s="2"/>
      <c r="D165" s="2"/>
      <c r="E165" s="2"/>
      <c r="F165" s="2"/>
      <c r="G165" s="72"/>
      <c r="H165" s="73"/>
      <c r="I165" s="74"/>
    </row>
    <row r="166" spans="1:9" s="6" customFormat="1" ht="30" customHeight="1">
      <c r="A166" s="175"/>
      <c r="B166" s="3">
        <v>13045</v>
      </c>
      <c r="C166" s="3"/>
      <c r="D166" s="3"/>
      <c r="E166" s="3">
        <v>10</v>
      </c>
      <c r="F166" s="3">
        <f>B166-+SUM(C166:E166)</f>
        <v>13035</v>
      </c>
      <c r="G166" s="75"/>
      <c r="H166" s="76"/>
      <c r="I166" s="77"/>
    </row>
    <row r="167" spans="1:9" s="6" customFormat="1" ht="30" customHeight="1">
      <c r="A167" s="14"/>
      <c r="B167" s="1"/>
      <c r="C167" s="1"/>
      <c r="D167" s="1"/>
      <c r="E167" s="1"/>
      <c r="F167" s="1"/>
      <c r="G167" s="69" t="s">
        <v>985</v>
      </c>
      <c r="H167" s="70"/>
      <c r="I167" s="71"/>
    </row>
    <row r="168" spans="1:9" s="6" customFormat="1" ht="30" customHeight="1">
      <c r="A168" s="174" t="s">
        <v>1106</v>
      </c>
      <c r="B168" s="2"/>
      <c r="C168" s="2"/>
      <c r="D168" s="2"/>
      <c r="E168" s="2"/>
      <c r="F168" s="2"/>
      <c r="G168" s="72"/>
      <c r="H168" s="73"/>
      <c r="I168" s="74"/>
    </row>
    <row r="169" spans="1:9" s="6" customFormat="1" ht="30" customHeight="1">
      <c r="A169" s="175"/>
      <c r="B169" s="3">
        <v>325</v>
      </c>
      <c r="C169" s="3"/>
      <c r="D169" s="3"/>
      <c r="E169" s="3"/>
      <c r="F169" s="3">
        <f>B169-+SUM(C169:E169)</f>
        <v>325</v>
      </c>
      <c r="G169" s="75"/>
      <c r="H169" s="76"/>
      <c r="I169" s="77"/>
    </row>
    <row r="170" spans="1:9" s="6" customFormat="1" ht="30" customHeight="1">
      <c r="A170" s="14"/>
      <c r="B170" s="1"/>
      <c r="C170" s="1"/>
      <c r="D170" s="1"/>
      <c r="E170" s="1"/>
      <c r="F170" s="1"/>
      <c r="G170" s="69" t="s">
        <v>986</v>
      </c>
      <c r="H170" s="70"/>
      <c r="I170" s="71"/>
    </row>
    <row r="171" spans="1:9" s="6" customFormat="1" ht="30" customHeight="1">
      <c r="A171" s="174" t="s">
        <v>550</v>
      </c>
      <c r="B171" s="2"/>
      <c r="C171" s="2"/>
      <c r="D171" s="2"/>
      <c r="E171" s="2"/>
      <c r="F171" s="2"/>
      <c r="G171" s="72"/>
      <c r="H171" s="73"/>
      <c r="I171" s="74"/>
    </row>
    <row r="172" spans="1:9" s="6" customFormat="1" ht="30" customHeight="1">
      <c r="A172" s="175"/>
      <c r="B172" s="3">
        <v>8902</v>
      </c>
      <c r="C172" s="3"/>
      <c r="D172" s="3"/>
      <c r="E172" s="3"/>
      <c r="F172" s="3">
        <f>B172-+SUM(C172:E172)</f>
        <v>8902</v>
      </c>
      <c r="G172" s="75"/>
      <c r="H172" s="76"/>
      <c r="I172" s="77"/>
    </row>
    <row r="173" spans="1:9" s="6" customFormat="1" ht="30" customHeight="1">
      <c r="A173" s="14"/>
      <c r="B173" s="1"/>
      <c r="C173" s="1"/>
      <c r="D173" s="1"/>
      <c r="E173" s="1"/>
      <c r="F173" s="1"/>
      <c r="G173" s="69"/>
      <c r="H173" s="70"/>
      <c r="I173" s="71"/>
    </row>
    <row r="174" spans="1:9" s="6" customFormat="1" ht="30" customHeight="1">
      <c r="A174" s="174" t="s">
        <v>838</v>
      </c>
      <c r="B174" s="2"/>
      <c r="C174" s="2"/>
      <c r="D174" s="2"/>
      <c r="E174" s="2"/>
      <c r="F174" s="2"/>
      <c r="G174" s="72"/>
      <c r="H174" s="73"/>
      <c r="I174" s="74"/>
    </row>
    <row r="175" spans="1:9" s="6" customFormat="1" ht="30" customHeight="1">
      <c r="A175" s="175"/>
      <c r="B175" s="3">
        <v>100</v>
      </c>
      <c r="C175" s="3"/>
      <c r="D175" s="3"/>
      <c r="E175" s="3">
        <v>100</v>
      </c>
      <c r="F175" s="3">
        <f>B175-+SUM(C175:E175)</f>
        <v>0</v>
      </c>
      <c r="G175" s="75"/>
      <c r="H175" s="76"/>
      <c r="I175" s="77"/>
    </row>
    <row r="176" spans="1:9" s="6" customFormat="1" ht="30" customHeight="1">
      <c r="A176" s="14"/>
      <c r="B176" s="1"/>
      <c r="C176" s="1"/>
      <c r="D176" s="1"/>
      <c r="E176" s="1"/>
      <c r="F176" s="1"/>
      <c r="G176" s="69"/>
      <c r="H176" s="70"/>
      <c r="I176" s="71"/>
    </row>
    <row r="177" spans="1:9" s="6" customFormat="1" ht="30" customHeight="1">
      <c r="A177" s="12"/>
      <c r="B177" s="2"/>
      <c r="C177" s="2"/>
      <c r="D177" s="2"/>
      <c r="E177" s="2"/>
      <c r="F177" s="2"/>
      <c r="G177" s="72"/>
      <c r="H177" s="73"/>
      <c r="I177" s="74"/>
    </row>
    <row r="178" spans="1:9" s="6" customFormat="1" ht="30" customHeight="1">
      <c r="A178" s="13" t="s">
        <v>741</v>
      </c>
      <c r="B178" s="3">
        <f>SUBTOTAL(9,B109:B175)</f>
        <v>3797701</v>
      </c>
      <c r="C178" s="3">
        <f>SUBTOTAL(9,C109:C175)</f>
        <v>1457938</v>
      </c>
      <c r="D178" s="3">
        <f>SUBTOTAL(9,D109:D175)</f>
        <v>71118</v>
      </c>
      <c r="E178" s="3">
        <f>SUBTOTAL(9,E109:E175)</f>
        <v>1719676</v>
      </c>
      <c r="F178" s="3">
        <f>SUBTOTAL(9,F109:F175)</f>
        <v>548969</v>
      </c>
      <c r="G178" s="75"/>
      <c r="H178" s="76"/>
      <c r="I178" s="77"/>
    </row>
    <row r="179" spans="1:9" s="6" customFormat="1" ht="30" customHeight="1">
      <c r="A179" s="10" t="s">
        <v>740</v>
      </c>
      <c r="B179" s="1"/>
      <c r="C179" s="1"/>
      <c r="D179" s="1"/>
      <c r="E179" s="1"/>
      <c r="F179" s="1"/>
      <c r="G179" s="69" t="s">
        <v>748</v>
      </c>
      <c r="H179" s="70"/>
      <c r="I179" s="71"/>
    </row>
    <row r="180" spans="1:9" s="6" customFormat="1" ht="30" customHeight="1">
      <c r="A180" s="174" t="s">
        <v>742</v>
      </c>
      <c r="B180" s="2"/>
      <c r="C180" s="2"/>
      <c r="D180" s="2"/>
      <c r="E180" s="2"/>
      <c r="F180" s="2"/>
      <c r="G180" s="72"/>
      <c r="H180" s="73"/>
      <c r="I180" s="74"/>
    </row>
    <row r="181" spans="1:9" s="6" customFormat="1" ht="30" customHeight="1">
      <c r="A181" s="175"/>
      <c r="B181" s="3">
        <v>5994548</v>
      </c>
      <c r="C181" s="3">
        <v>2101809</v>
      </c>
      <c r="D181" s="3"/>
      <c r="E181" s="3">
        <v>3892739</v>
      </c>
      <c r="F181" s="3">
        <f>B181-+SUM(C181:E181)</f>
        <v>0</v>
      </c>
      <c r="G181" s="75"/>
      <c r="H181" s="76"/>
      <c r="I181" s="77"/>
    </row>
    <row r="182" spans="1:9" s="6" customFormat="1" ht="30" customHeight="1">
      <c r="A182" s="14"/>
      <c r="B182" s="1"/>
      <c r="C182" s="1"/>
      <c r="D182" s="1"/>
      <c r="E182" s="1"/>
      <c r="F182" s="1"/>
      <c r="G182" s="69" t="s">
        <v>749</v>
      </c>
      <c r="H182" s="70"/>
      <c r="I182" s="71"/>
    </row>
    <row r="183" spans="1:9" s="6" customFormat="1" ht="30" customHeight="1">
      <c r="A183" s="174" t="s">
        <v>743</v>
      </c>
      <c r="B183" s="2"/>
      <c r="C183" s="2"/>
      <c r="D183" s="2"/>
      <c r="E183" s="2"/>
      <c r="F183" s="2"/>
      <c r="G183" s="72"/>
      <c r="H183" s="73"/>
      <c r="I183" s="74"/>
    </row>
    <row r="184" spans="1:9" s="6" customFormat="1" ht="30" customHeight="1">
      <c r="A184" s="175"/>
      <c r="B184" s="3">
        <v>15470</v>
      </c>
      <c r="C184" s="3">
        <v>5451</v>
      </c>
      <c r="D184" s="3"/>
      <c r="E184" s="3">
        <v>10019</v>
      </c>
      <c r="F184" s="3">
        <f>B184-+SUM(C184:E184)</f>
        <v>0</v>
      </c>
      <c r="G184" s="75"/>
      <c r="H184" s="76"/>
      <c r="I184" s="77"/>
    </row>
    <row r="185" spans="1:9" s="6" customFormat="1" ht="30" customHeight="1">
      <c r="A185" s="14"/>
      <c r="B185" s="1"/>
      <c r="C185" s="1"/>
      <c r="D185" s="1"/>
      <c r="E185" s="1"/>
      <c r="F185" s="1"/>
      <c r="G185" s="69" t="s">
        <v>750</v>
      </c>
      <c r="H185" s="70"/>
      <c r="I185" s="71"/>
    </row>
    <row r="186" spans="1:9" s="6" customFormat="1" ht="30" customHeight="1">
      <c r="A186" s="174" t="s">
        <v>1163</v>
      </c>
      <c r="B186" s="2"/>
      <c r="C186" s="2"/>
      <c r="D186" s="2"/>
      <c r="E186" s="2"/>
      <c r="F186" s="2"/>
      <c r="G186" s="72"/>
      <c r="H186" s="73"/>
      <c r="I186" s="74"/>
    </row>
    <row r="187" spans="1:9" s="6" customFormat="1" ht="30" customHeight="1">
      <c r="A187" s="175"/>
      <c r="B187" s="3">
        <v>30000</v>
      </c>
      <c r="C187" s="3">
        <v>10780</v>
      </c>
      <c r="D187" s="3"/>
      <c r="E187" s="3">
        <v>19220</v>
      </c>
      <c r="F187" s="3">
        <f>B187-+SUM(C187:E187)</f>
        <v>0</v>
      </c>
      <c r="G187" s="75"/>
      <c r="H187" s="76"/>
      <c r="I187" s="77"/>
    </row>
    <row r="188" spans="1:9" s="6" customFormat="1" ht="30" customHeight="1">
      <c r="A188" s="14"/>
      <c r="B188" s="1"/>
      <c r="C188" s="1"/>
      <c r="D188" s="1"/>
      <c r="E188" s="1"/>
      <c r="F188" s="1"/>
      <c r="G188" s="69" t="s">
        <v>751</v>
      </c>
      <c r="H188" s="70"/>
      <c r="I188" s="71"/>
    </row>
    <row r="189" spans="1:9" s="6" customFormat="1" ht="30" customHeight="1">
      <c r="A189" s="174" t="s">
        <v>478</v>
      </c>
      <c r="B189" s="2"/>
      <c r="C189" s="2"/>
      <c r="D189" s="2"/>
      <c r="E189" s="2"/>
      <c r="F189" s="2"/>
      <c r="G189" s="72"/>
      <c r="H189" s="73"/>
      <c r="I189" s="74"/>
    </row>
    <row r="190" spans="1:9" s="6" customFormat="1" ht="30" customHeight="1">
      <c r="A190" s="175"/>
      <c r="B190" s="3">
        <v>26089</v>
      </c>
      <c r="C190" s="3"/>
      <c r="D190" s="3"/>
      <c r="E190" s="3">
        <v>26089</v>
      </c>
      <c r="F190" s="3">
        <f>B190-+SUM(C190:E190)</f>
        <v>0</v>
      </c>
      <c r="G190" s="75"/>
      <c r="H190" s="76"/>
      <c r="I190" s="77"/>
    </row>
    <row r="191" spans="1:9" s="6" customFormat="1" ht="30" customHeight="1">
      <c r="A191" s="14"/>
      <c r="B191" s="1"/>
      <c r="C191" s="1"/>
      <c r="D191" s="1"/>
      <c r="E191" s="1"/>
      <c r="F191" s="1"/>
      <c r="G191" s="69" t="s">
        <v>752</v>
      </c>
      <c r="H191" s="70"/>
      <c r="I191" s="71"/>
    </row>
    <row r="192" spans="1:9" s="6" customFormat="1" ht="30" customHeight="1">
      <c r="A192" s="174" t="s">
        <v>550</v>
      </c>
      <c r="B192" s="2"/>
      <c r="C192" s="2"/>
      <c r="D192" s="2"/>
      <c r="E192" s="2"/>
      <c r="F192" s="2"/>
      <c r="G192" s="72"/>
      <c r="H192" s="73"/>
      <c r="I192" s="74"/>
    </row>
    <row r="193" spans="1:9" s="6" customFormat="1" ht="30" customHeight="1">
      <c r="A193" s="175"/>
      <c r="B193" s="3">
        <v>5000</v>
      </c>
      <c r="C193" s="3"/>
      <c r="D193" s="3"/>
      <c r="E193" s="3">
        <v>5000</v>
      </c>
      <c r="F193" s="3">
        <f>B193-+SUM(C193:E193)</f>
        <v>0</v>
      </c>
      <c r="G193" s="75"/>
      <c r="H193" s="76"/>
      <c r="I193" s="77"/>
    </row>
    <row r="194" spans="1:9" s="6" customFormat="1" ht="30" customHeight="1">
      <c r="A194" s="14"/>
      <c r="B194" s="1"/>
      <c r="C194" s="1"/>
      <c r="D194" s="1"/>
      <c r="E194" s="1"/>
      <c r="F194" s="1"/>
      <c r="G194" s="69" t="s">
        <v>1030</v>
      </c>
      <c r="H194" s="70"/>
      <c r="I194" s="71"/>
    </row>
    <row r="195" spans="1:9" s="6" customFormat="1" ht="30" customHeight="1">
      <c r="A195" s="174" t="s">
        <v>536</v>
      </c>
      <c r="B195" s="2"/>
      <c r="C195" s="2"/>
      <c r="D195" s="2"/>
      <c r="E195" s="2"/>
      <c r="F195" s="2"/>
      <c r="G195" s="72"/>
      <c r="H195" s="73"/>
      <c r="I195" s="74"/>
    </row>
    <row r="196" spans="1:9" s="6" customFormat="1" ht="30" customHeight="1">
      <c r="A196" s="175"/>
      <c r="B196" s="3">
        <v>1</v>
      </c>
      <c r="C196" s="3"/>
      <c r="D196" s="3"/>
      <c r="E196" s="3">
        <v>1</v>
      </c>
      <c r="F196" s="3">
        <f>B196-+SUM(C196:E196)</f>
        <v>0</v>
      </c>
      <c r="G196" s="75"/>
      <c r="H196" s="76"/>
      <c r="I196" s="77"/>
    </row>
    <row r="197" spans="1:9" s="6" customFormat="1" ht="30" customHeight="1">
      <c r="A197" s="14"/>
      <c r="B197" s="1"/>
      <c r="C197" s="1"/>
      <c r="D197" s="1"/>
      <c r="E197" s="1"/>
      <c r="F197" s="1"/>
      <c r="G197" s="69" t="s">
        <v>1031</v>
      </c>
      <c r="H197" s="70"/>
      <c r="I197" s="71"/>
    </row>
    <row r="198" spans="1:9" s="6" customFormat="1" ht="30" customHeight="1">
      <c r="A198" s="174" t="s">
        <v>1107</v>
      </c>
      <c r="B198" s="2"/>
      <c r="C198" s="2"/>
      <c r="D198" s="2"/>
      <c r="E198" s="2"/>
      <c r="F198" s="2"/>
      <c r="G198" s="72"/>
      <c r="H198" s="73"/>
      <c r="I198" s="74"/>
    </row>
    <row r="199" spans="1:9" s="6" customFormat="1" ht="30" customHeight="1">
      <c r="A199" s="175"/>
      <c r="B199" s="3">
        <v>4</v>
      </c>
      <c r="C199" s="3">
        <v>2</v>
      </c>
      <c r="D199" s="3"/>
      <c r="E199" s="3">
        <v>2</v>
      </c>
      <c r="F199" s="3">
        <f>B199-+SUM(C199:E199)</f>
        <v>0</v>
      </c>
      <c r="G199" s="75"/>
      <c r="H199" s="76"/>
      <c r="I199" s="77"/>
    </row>
    <row r="200" spans="1:9" s="6" customFormat="1" ht="30" customHeight="1">
      <c r="A200" s="14"/>
      <c r="B200" s="1"/>
      <c r="C200" s="1"/>
      <c r="D200" s="1"/>
      <c r="E200" s="1"/>
      <c r="F200" s="1"/>
      <c r="G200" s="69"/>
      <c r="H200" s="70"/>
      <c r="I200" s="71"/>
    </row>
    <row r="201" spans="1:9" s="6" customFormat="1" ht="30" customHeight="1">
      <c r="A201" s="12"/>
      <c r="B201" s="2"/>
      <c r="C201" s="2"/>
      <c r="D201" s="2"/>
      <c r="E201" s="2"/>
      <c r="F201" s="2"/>
      <c r="G201" s="72"/>
      <c r="H201" s="73"/>
      <c r="I201" s="74"/>
    </row>
    <row r="202" spans="1:9" s="6" customFormat="1" ht="30" customHeight="1">
      <c r="A202" s="13" t="s">
        <v>738</v>
      </c>
      <c r="B202" s="3">
        <f>SUBTOTAL(9,B181:B199)</f>
        <v>6071112</v>
      </c>
      <c r="C202" s="3">
        <f>SUBTOTAL(9,C181:C199)</f>
        <v>2118042</v>
      </c>
      <c r="D202" s="3">
        <f>SUBTOTAL(9,D181:D199)</f>
        <v>0</v>
      </c>
      <c r="E202" s="3">
        <f>SUBTOTAL(9,E181:E199)</f>
        <v>3953070</v>
      </c>
      <c r="F202" s="3">
        <f>SUBTOTAL(9,F181:F199)</f>
        <v>0</v>
      </c>
      <c r="G202" s="75"/>
      <c r="H202" s="76"/>
      <c r="I202" s="77"/>
    </row>
    <row r="203" spans="1:9" ht="30" customHeight="1">
      <c r="A203" s="10" t="s">
        <v>530</v>
      </c>
      <c r="B203" s="11"/>
      <c r="C203" s="11"/>
      <c r="D203" s="11"/>
      <c r="E203" s="11"/>
      <c r="F203" s="11"/>
      <c r="G203" s="69" t="s">
        <v>251</v>
      </c>
      <c r="H203" s="70"/>
      <c r="I203" s="71"/>
    </row>
    <row r="204" spans="1:9" s="6" customFormat="1" ht="30" customHeight="1">
      <c r="A204" s="174" t="s">
        <v>788</v>
      </c>
      <c r="B204" s="2"/>
      <c r="C204" s="2"/>
      <c r="D204" s="2"/>
      <c r="E204" s="2"/>
      <c r="F204" s="2"/>
      <c r="G204" s="72"/>
      <c r="H204" s="73"/>
      <c r="I204" s="74"/>
    </row>
    <row r="205" spans="1:9" s="6" customFormat="1" ht="30" customHeight="1">
      <c r="A205" s="175"/>
      <c r="B205" s="3">
        <v>11415</v>
      </c>
      <c r="C205" s="3"/>
      <c r="D205" s="3"/>
      <c r="E205" s="3"/>
      <c r="F205" s="3">
        <f>B205-+SUM(C205:E205)</f>
        <v>11415</v>
      </c>
      <c r="G205" s="75"/>
      <c r="H205" s="76"/>
      <c r="I205" s="77"/>
    </row>
    <row r="206" spans="1:9" ht="30" customHeight="1">
      <c r="A206" s="14"/>
      <c r="B206" s="11"/>
      <c r="C206" s="11"/>
      <c r="D206" s="11"/>
      <c r="E206" s="11"/>
      <c r="F206" s="11"/>
      <c r="G206" s="69" t="s">
        <v>252</v>
      </c>
      <c r="H206" s="70"/>
      <c r="I206" s="71"/>
    </row>
    <row r="207" spans="1:9" s="6" customFormat="1" ht="30" customHeight="1">
      <c r="A207" s="174" t="s">
        <v>789</v>
      </c>
      <c r="B207" s="2"/>
      <c r="C207" s="2"/>
      <c r="D207" s="2"/>
      <c r="E207" s="2"/>
      <c r="F207" s="2"/>
      <c r="G207" s="72"/>
      <c r="H207" s="73"/>
      <c r="I207" s="74"/>
    </row>
    <row r="208" spans="1:9" s="6" customFormat="1" ht="30" customHeight="1">
      <c r="A208" s="175"/>
      <c r="B208" s="3">
        <v>81386</v>
      </c>
      <c r="C208" s="3"/>
      <c r="D208" s="3"/>
      <c r="E208" s="3">
        <v>53158</v>
      </c>
      <c r="F208" s="3">
        <f>B208-+SUM(C208:E208)</f>
        <v>28228</v>
      </c>
      <c r="G208" s="75"/>
      <c r="H208" s="76"/>
      <c r="I208" s="77"/>
    </row>
    <row r="209" spans="1:9" ht="30" customHeight="1">
      <c r="A209" s="14"/>
      <c r="B209" s="11"/>
      <c r="C209" s="11"/>
      <c r="D209" s="11"/>
      <c r="E209" s="11"/>
      <c r="F209" s="11"/>
      <c r="G209" s="69" t="s">
        <v>593</v>
      </c>
      <c r="H209" s="70"/>
      <c r="I209" s="71"/>
    </row>
    <row r="210" spans="1:9" s="6" customFormat="1" ht="30" customHeight="1">
      <c r="A210" s="174" t="s">
        <v>777</v>
      </c>
      <c r="B210" s="2"/>
      <c r="C210" s="2"/>
      <c r="D210" s="2"/>
      <c r="E210" s="2"/>
      <c r="F210" s="2"/>
      <c r="G210" s="72"/>
      <c r="H210" s="73"/>
      <c r="I210" s="74"/>
    </row>
    <row r="211" spans="1:9" s="6" customFormat="1" ht="30" customHeight="1">
      <c r="A211" s="175"/>
      <c r="B211" s="3">
        <v>19708</v>
      </c>
      <c r="C211" s="3"/>
      <c r="D211" s="3">
        <v>19700</v>
      </c>
      <c r="E211" s="3">
        <v>8</v>
      </c>
      <c r="F211" s="3">
        <f>B211-+SUM(C211:E211)</f>
        <v>0</v>
      </c>
      <c r="G211" s="75"/>
      <c r="H211" s="76"/>
      <c r="I211" s="77"/>
    </row>
    <row r="212" spans="1:9" ht="30" customHeight="1">
      <c r="A212" s="14"/>
      <c r="B212" s="11"/>
      <c r="C212" s="11"/>
      <c r="D212" s="11"/>
      <c r="E212" s="11"/>
      <c r="F212" s="11"/>
      <c r="G212" s="69" t="s">
        <v>594</v>
      </c>
      <c r="H212" s="70"/>
      <c r="I212" s="71"/>
    </row>
    <row r="213" spans="1:9" s="6" customFormat="1" ht="30" customHeight="1">
      <c r="A213" s="174" t="s">
        <v>778</v>
      </c>
      <c r="B213" s="2"/>
      <c r="C213" s="2"/>
      <c r="D213" s="2"/>
      <c r="E213" s="2"/>
      <c r="F213" s="2"/>
      <c r="G213" s="72"/>
      <c r="H213" s="73"/>
      <c r="I213" s="74"/>
    </row>
    <row r="214" spans="1:9" s="6" customFormat="1" ht="30" customHeight="1">
      <c r="A214" s="175"/>
      <c r="B214" s="3">
        <v>10556</v>
      </c>
      <c r="C214" s="3"/>
      <c r="D214" s="3">
        <v>10500</v>
      </c>
      <c r="E214" s="3">
        <v>56</v>
      </c>
      <c r="F214" s="3">
        <f>B214-+SUM(C214:E214)</f>
        <v>0</v>
      </c>
      <c r="G214" s="75"/>
      <c r="H214" s="76"/>
      <c r="I214" s="77"/>
    </row>
    <row r="215" spans="1:9" ht="30" customHeight="1">
      <c r="A215" s="14"/>
      <c r="B215" s="11"/>
      <c r="C215" s="11"/>
      <c r="D215" s="11"/>
      <c r="E215" s="11"/>
      <c r="F215" s="11"/>
      <c r="G215" s="69" t="s">
        <v>595</v>
      </c>
      <c r="H215" s="70"/>
      <c r="I215" s="71"/>
    </row>
    <row r="216" spans="1:9" s="6" customFormat="1" ht="30" customHeight="1">
      <c r="A216" s="174" t="s">
        <v>779</v>
      </c>
      <c r="B216" s="2"/>
      <c r="C216" s="2"/>
      <c r="D216" s="2"/>
      <c r="E216" s="2"/>
      <c r="F216" s="2"/>
      <c r="G216" s="72"/>
      <c r="H216" s="73"/>
      <c r="I216" s="74"/>
    </row>
    <row r="217" spans="1:9" s="6" customFormat="1" ht="30" customHeight="1">
      <c r="A217" s="175"/>
      <c r="B217" s="3">
        <v>1590</v>
      </c>
      <c r="C217" s="3"/>
      <c r="D217" s="3">
        <v>1500</v>
      </c>
      <c r="E217" s="3">
        <v>90</v>
      </c>
      <c r="F217" s="3">
        <f>B217-+SUM(C217:E217)</f>
        <v>0</v>
      </c>
      <c r="G217" s="75"/>
      <c r="H217" s="76"/>
      <c r="I217" s="77"/>
    </row>
    <row r="218" spans="1:9" ht="30" customHeight="1">
      <c r="A218" s="14"/>
      <c r="B218" s="11"/>
      <c r="C218" s="11"/>
      <c r="D218" s="11"/>
      <c r="E218" s="11"/>
      <c r="F218" s="11"/>
      <c r="G218" s="69" t="s">
        <v>596</v>
      </c>
      <c r="H218" s="70"/>
      <c r="I218" s="71"/>
    </row>
    <row r="219" spans="1:9" s="6" customFormat="1" ht="30" customHeight="1">
      <c r="A219" s="174" t="s">
        <v>780</v>
      </c>
      <c r="B219" s="2"/>
      <c r="C219" s="2"/>
      <c r="D219" s="2"/>
      <c r="E219" s="2"/>
      <c r="F219" s="2"/>
      <c r="G219" s="72"/>
      <c r="H219" s="73"/>
      <c r="I219" s="74"/>
    </row>
    <row r="220" spans="1:9" s="6" customFormat="1" ht="30" customHeight="1">
      <c r="A220" s="175"/>
      <c r="B220" s="3">
        <v>3710</v>
      </c>
      <c r="C220" s="3"/>
      <c r="D220" s="3">
        <v>3700</v>
      </c>
      <c r="E220" s="3">
        <v>10</v>
      </c>
      <c r="F220" s="3">
        <f>B220-+SUM(C220:E220)</f>
        <v>0</v>
      </c>
      <c r="G220" s="75"/>
      <c r="H220" s="76"/>
      <c r="I220" s="77"/>
    </row>
    <row r="221" spans="1:9" ht="30" customHeight="1">
      <c r="A221" s="14"/>
      <c r="B221" s="11"/>
      <c r="C221" s="11"/>
      <c r="D221" s="11"/>
      <c r="E221" s="11"/>
      <c r="F221" s="11"/>
      <c r="G221" s="69" t="s">
        <v>594</v>
      </c>
      <c r="H221" s="70"/>
      <c r="I221" s="71"/>
    </row>
    <row r="222" spans="1:9" s="6" customFormat="1" ht="30" customHeight="1">
      <c r="A222" s="174" t="s">
        <v>781</v>
      </c>
      <c r="B222" s="2"/>
      <c r="C222" s="2"/>
      <c r="D222" s="2"/>
      <c r="E222" s="2"/>
      <c r="F222" s="2"/>
      <c r="G222" s="72"/>
      <c r="H222" s="73"/>
      <c r="I222" s="74"/>
    </row>
    <row r="223" spans="1:9" s="6" customFormat="1" ht="30" customHeight="1">
      <c r="A223" s="175"/>
      <c r="B223" s="3">
        <v>2120</v>
      </c>
      <c r="C223" s="3"/>
      <c r="D223" s="3">
        <v>2100</v>
      </c>
      <c r="E223" s="3">
        <v>20</v>
      </c>
      <c r="F223" s="3">
        <f>B223-+SUM(C223:E223)</f>
        <v>0</v>
      </c>
      <c r="G223" s="75"/>
      <c r="H223" s="76"/>
      <c r="I223" s="77"/>
    </row>
    <row r="224" spans="1:9" ht="30" customHeight="1">
      <c r="A224" s="14"/>
      <c r="B224" s="11"/>
      <c r="C224" s="11"/>
      <c r="D224" s="11"/>
      <c r="E224" s="11"/>
      <c r="F224" s="11"/>
      <c r="G224" s="69" t="s">
        <v>597</v>
      </c>
      <c r="H224" s="70"/>
      <c r="I224" s="71"/>
    </row>
    <row r="225" spans="1:9" s="6" customFormat="1" ht="30" customHeight="1">
      <c r="A225" s="204" t="s">
        <v>782</v>
      </c>
      <c r="B225" s="2"/>
      <c r="C225" s="2"/>
      <c r="D225" s="2"/>
      <c r="E225" s="2"/>
      <c r="F225" s="2"/>
      <c r="G225" s="72"/>
      <c r="H225" s="73"/>
      <c r="I225" s="74"/>
    </row>
    <row r="226" spans="1:9" s="6" customFormat="1" ht="30" customHeight="1">
      <c r="A226" s="205"/>
      <c r="B226" s="3">
        <v>2638</v>
      </c>
      <c r="C226" s="3"/>
      <c r="D226" s="3"/>
      <c r="E226" s="3">
        <v>2638</v>
      </c>
      <c r="F226" s="3">
        <f>B226-+SUM(C226:E226)</f>
        <v>0</v>
      </c>
      <c r="G226" s="75"/>
      <c r="H226" s="76"/>
      <c r="I226" s="77"/>
    </row>
    <row r="227" spans="1:9" ht="30" customHeight="1">
      <c r="A227" s="14"/>
      <c r="B227" s="11"/>
      <c r="C227" s="11"/>
      <c r="D227" s="11"/>
      <c r="E227" s="11"/>
      <c r="F227" s="11"/>
      <c r="G227" s="69" t="s">
        <v>386</v>
      </c>
      <c r="H227" s="70"/>
      <c r="I227" s="71"/>
    </row>
    <row r="228" spans="1:9" s="6" customFormat="1" ht="30" customHeight="1">
      <c r="A228" s="174" t="s">
        <v>873</v>
      </c>
      <c r="B228" s="2"/>
      <c r="C228" s="2"/>
      <c r="D228" s="2"/>
      <c r="E228" s="2"/>
      <c r="F228" s="2"/>
      <c r="G228" s="72"/>
      <c r="H228" s="73"/>
      <c r="I228" s="74"/>
    </row>
    <row r="229" spans="1:9" s="6" customFormat="1" ht="30" customHeight="1">
      <c r="A229" s="175"/>
      <c r="B229" s="3">
        <v>35614</v>
      </c>
      <c r="C229" s="3"/>
      <c r="D229" s="3"/>
      <c r="E229" s="3">
        <v>3561</v>
      </c>
      <c r="F229" s="3">
        <f>B229-+SUM(C229:E229)</f>
        <v>32053</v>
      </c>
      <c r="G229" s="75"/>
      <c r="H229" s="76"/>
      <c r="I229" s="77"/>
    </row>
    <row r="230" spans="1:9" ht="30" customHeight="1">
      <c r="A230" s="14"/>
      <c r="B230" s="11"/>
      <c r="C230" s="11"/>
      <c r="D230" s="11"/>
      <c r="E230" s="11"/>
      <c r="F230" s="11"/>
      <c r="G230" s="69" t="s">
        <v>387</v>
      </c>
      <c r="H230" s="70"/>
      <c r="I230" s="71"/>
    </row>
    <row r="231" spans="1:9" s="6" customFormat="1" ht="30" customHeight="1">
      <c r="A231" s="174" t="s">
        <v>900</v>
      </c>
      <c r="B231" s="2"/>
      <c r="C231" s="2"/>
      <c r="D231" s="2"/>
      <c r="E231" s="2"/>
      <c r="F231" s="2"/>
      <c r="G231" s="72"/>
      <c r="H231" s="73"/>
      <c r="I231" s="74"/>
    </row>
    <row r="232" spans="1:9" s="6" customFormat="1" ht="30" customHeight="1">
      <c r="A232" s="175"/>
      <c r="B232" s="3">
        <v>34905</v>
      </c>
      <c r="C232" s="3"/>
      <c r="D232" s="3"/>
      <c r="E232" s="3">
        <v>3490</v>
      </c>
      <c r="F232" s="3">
        <f>B232-+SUM(C232:E232)</f>
        <v>31415</v>
      </c>
      <c r="G232" s="75"/>
      <c r="H232" s="76"/>
      <c r="I232" s="77"/>
    </row>
    <row r="233" spans="1:9" ht="30" customHeight="1">
      <c r="A233" s="14"/>
      <c r="B233" s="11"/>
      <c r="C233" s="11"/>
      <c r="D233" s="11"/>
      <c r="E233" s="11"/>
      <c r="F233" s="11"/>
      <c r="G233" s="69"/>
      <c r="H233" s="70"/>
      <c r="I233" s="71"/>
    </row>
    <row r="234" spans="1:9" s="6" customFormat="1" ht="30" customHeight="1">
      <c r="A234" s="174" t="s">
        <v>838</v>
      </c>
      <c r="B234" s="2"/>
      <c r="C234" s="2"/>
      <c r="D234" s="2"/>
      <c r="E234" s="2"/>
      <c r="F234" s="2"/>
      <c r="G234" s="72"/>
      <c r="H234" s="73"/>
      <c r="I234" s="74"/>
    </row>
    <row r="235" spans="1:9" s="6" customFormat="1" ht="30" customHeight="1">
      <c r="A235" s="175"/>
      <c r="B235" s="3">
        <v>200</v>
      </c>
      <c r="C235" s="3"/>
      <c r="D235" s="3"/>
      <c r="E235" s="3"/>
      <c r="F235" s="3">
        <f>B235-+SUM(C235:E235)</f>
        <v>200</v>
      </c>
      <c r="G235" s="75"/>
      <c r="H235" s="76"/>
      <c r="I235" s="77"/>
    </row>
    <row r="236" spans="1:9" ht="30" customHeight="1">
      <c r="A236" s="14"/>
      <c r="B236" s="11"/>
      <c r="C236" s="11"/>
      <c r="D236" s="11"/>
      <c r="E236" s="11"/>
      <c r="F236" s="11"/>
      <c r="G236" s="69"/>
      <c r="H236" s="70"/>
      <c r="I236" s="71"/>
    </row>
    <row r="237" spans="1:9" s="6" customFormat="1" ht="30" customHeight="1">
      <c r="A237" s="12"/>
      <c r="B237" s="2"/>
      <c r="C237" s="2"/>
      <c r="D237" s="2"/>
      <c r="E237" s="2"/>
      <c r="F237" s="2"/>
      <c r="G237" s="72"/>
      <c r="H237" s="73"/>
      <c r="I237" s="74"/>
    </row>
    <row r="238" spans="1:9" s="6" customFormat="1" ht="30" customHeight="1">
      <c r="A238" s="13" t="s">
        <v>738</v>
      </c>
      <c r="B238" s="3">
        <f>SUBTOTAL(9,B205:B235)</f>
        <v>203842</v>
      </c>
      <c r="C238" s="3">
        <f>SUBTOTAL(9,C205:C235)</f>
        <v>0</v>
      </c>
      <c r="D238" s="3">
        <f>SUBTOTAL(9,D205:D235)</f>
        <v>37500</v>
      </c>
      <c r="E238" s="3">
        <f>SUBTOTAL(9,E205:E235)</f>
        <v>63031</v>
      </c>
      <c r="F238" s="3">
        <f>SUBTOTAL(9,F205:F235)</f>
        <v>103311</v>
      </c>
      <c r="G238" s="75"/>
      <c r="H238" s="76"/>
      <c r="I238" s="77"/>
    </row>
    <row r="239" spans="1:9" ht="30" customHeight="1">
      <c r="A239" s="10" t="s">
        <v>783</v>
      </c>
      <c r="B239" s="11"/>
      <c r="C239" s="11"/>
      <c r="D239" s="11"/>
      <c r="E239" s="11"/>
      <c r="F239" s="11"/>
      <c r="G239" s="69" t="s">
        <v>388</v>
      </c>
      <c r="H239" s="70"/>
      <c r="I239" s="71"/>
    </row>
    <row r="240" spans="1:9" s="6" customFormat="1" ht="30" customHeight="1">
      <c r="A240" s="174" t="s">
        <v>784</v>
      </c>
      <c r="B240" s="2"/>
      <c r="C240" s="2"/>
      <c r="D240" s="2"/>
      <c r="E240" s="2"/>
      <c r="F240" s="2"/>
      <c r="G240" s="72"/>
      <c r="H240" s="73"/>
      <c r="I240" s="74"/>
    </row>
    <row r="241" spans="1:9" s="6" customFormat="1" ht="30" customHeight="1">
      <c r="A241" s="203"/>
      <c r="B241" s="3">
        <v>7329</v>
      </c>
      <c r="C241" s="3"/>
      <c r="D241" s="3"/>
      <c r="E241" s="3">
        <v>7</v>
      </c>
      <c r="F241" s="3">
        <f>B241-+SUM(C241:E241)</f>
        <v>7322</v>
      </c>
      <c r="G241" s="75"/>
      <c r="H241" s="76"/>
      <c r="I241" s="77"/>
    </row>
    <row r="242" spans="1:9" ht="30" customHeight="1">
      <c r="A242" s="10" t="s">
        <v>531</v>
      </c>
      <c r="B242" s="11"/>
      <c r="C242" s="11"/>
      <c r="D242" s="11"/>
      <c r="E242" s="11"/>
      <c r="F242" s="11"/>
      <c r="G242" s="69" t="s">
        <v>363</v>
      </c>
      <c r="H242" s="70"/>
      <c r="I242" s="71"/>
    </row>
    <row r="243" spans="1:9" s="6" customFormat="1" ht="30" customHeight="1">
      <c r="A243" s="174" t="s">
        <v>532</v>
      </c>
      <c r="B243" s="2"/>
      <c r="C243" s="2"/>
      <c r="D243" s="2"/>
      <c r="E243" s="2"/>
      <c r="F243" s="2"/>
      <c r="G243" s="72"/>
      <c r="H243" s="73"/>
      <c r="I243" s="74"/>
    </row>
    <row r="244" spans="1:9" s="6" customFormat="1" ht="30" customHeight="1">
      <c r="A244" s="203"/>
      <c r="B244" s="3">
        <v>1984</v>
      </c>
      <c r="C244" s="3">
        <v>1224</v>
      </c>
      <c r="D244" s="3"/>
      <c r="E244" s="3">
        <v>760</v>
      </c>
      <c r="F244" s="3">
        <f>B244-+SUM(C244:E244)</f>
        <v>0</v>
      </c>
      <c r="G244" s="75"/>
      <c r="H244" s="76"/>
      <c r="I244" s="77"/>
    </row>
    <row r="245" spans="1:9" ht="30" customHeight="1">
      <c r="A245" s="14"/>
      <c r="B245" s="11"/>
      <c r="C245" s="11"/>
      <c r="D245" s="11"/>
      <c r="E245" s="11"/>
      <c r="F245" s="11"/>
      <c r="G245" s="69" t="s">
        <v>209</v>
      </c>
      <c r="H245" s="70"/>
      <c r="I245" s="71"/>
    </row>
    <row r="246" spans="1:9" s="6" customFormat="1" ht="30" customHeight="1">
      <c r="A246" s="26" t="s">
        <v>836</v>
      </c>
      <c r="B246" s="2"/>
      <c r="C246" s="2"/>
      <c r="D246" s="2"/>
      <c r="E246" s="2"/>
      <c r="F246" s="2"/>
      <c r="G246" s="72"/>
      <c r="H246" s="73"/>
      <c r="I246" s="74"/>
    </row>
    <row r="247" spans="1:9" s="6" customFormat="1" ht="30" customHeight="1">
      <c r="A247" s="28"/>
      <c r="B247" s="3">
        <v>59381</v>
      </c>
      <c r="C247" s="3"/>
      <c r="D247" s="3"/>
      <c r="E247" s="3">
        <v>59381</v>
      </c>
      <c r="F247" s="3">
        <f>B247-+SUM(C247:E247)</f>
        <v>0</v>
      </c>
      <c r="G247" s="75"/>
      <c r="H247" s="76"/>
      <c r="I247" s="77"/>
    </row>
    <row r="248" spans="1:9" ht="30" customHeight="1">
      <c r="A248" s="14"/>
      <c r="B248" s="11"/>
      <c r="C248" s="11"/>
      <c r="D248" s="11"/>
      <c r="E248" s="11"/>
      <c r="F248" s="11"/>
      <c r="G248" s="69" t="s">
        <v>210</v>
      </c>
      <c r="H248" s="70"/>
      <c r="I248" s="71"/>
    </row>
    <row r="249" spans="1:9" s="6" customFormat="1" ht="30" customHeight="1">
      <c r="A249" s="26" t="s">
        <v>900</v>
      </c>
      <c r="B249" s="2"/>
      <c r="C249" s="2"/>
      <c r="D249" s="2"/>
      <c r="E249" s="2"/>
      <c r="F249" s="2"/>
      <c r="G249" s="72"/>
      <c r="H249" s="73"/>
      <c r="I249" s="74"/>
    </row>
    <row r="250" spans="1:9" s="6" customFormat="1" ht="30" customHeight="1">
      <c r="A250" s="28"/>
      <c r="B250" s="3">
        <v>23245</v>
      </c>
      <c r="C250" s="3">
        <v>7732</v>
      </c>
      <c r="D250" s="3"/>
      <c r="E250" s="3">
        <v>15513</v>
      </c>
      <c r="F250" s="3">
        <f>B250-+SUM(C250:E250)</f>
        <v>0</v>
      </c>
      <c r="G250" s="75"/>
      <c r="H250" s="76"/>
      <c r="I250" s="77"/>
    </row>
    <row r="251" spans="1:9" ht="30" customHeight="1">
      <c r="A251" s="15"/>
      <c r="B251" s="11"/>
      <c r="C251" s="11"/>
      <c r="D251" s="11"/>
      <c r="E251" s="11"/>
      <c r="F251" s="11"/>
      <c r="G251" s="69" t="s">
        <v>838</v>
      </c>
      <c r="H251" s="70"/>
      <c r="I251" s="71"/>
    </row>
    <row r="252" spans="1:9" s="6" customFormat="1" ht="30" customHeight="1">
      <c r="A252" s="26" t="s">
        <v>838</v>
      </c>
      <c r="B252" s="2"/>
      <c r="C252" s="2"/>
      <c r="D252" s="2"/>
      <c r="E252" s="2"/>
      <c r="F252" s="2"/>
      <c r="G252" s="72"/>
      <c r="H252" s="73"/>
      <c r="I252" s="74"/>
    </row>
    <row r="253" spans="1:9" s="6" customFormat="1" ht="30" customHeight="1">
      <c r="A253" s="27"/>
      <c r="B253" s="3">
        <v>49840</v>
      </c>
      <c r="C253" s="3"/>
      <c r="D253" s="3"/>
      <c r="E253" s="3">
        <v>49840</v>
      </c>
      <c r="F253" s="3">
        <f>B253-+SUM(C253:E253)</f>
        <v>0</v>
      </c>
      <c r="G253" s="75"/>
      <c r="H253" s="76"/>
      <c r="I253" s="77"/>
    </row>
    <row r="254" spans="1:9" ht="30" customHeight="1">
      <c r="A254" s="15"/>
      <c r="B254" s="11"/>
      <c r="C254" s="11"/>
      <c r="D254" s="11"/>
      <c r="E254" s="11"/>
      <c r="F254" s="11"/>
      <c r="G254" s="69"/>
      <c r="H254" s="70"/>
      <c r="I254" s="71"/>
    </row>
    <row r="255" spans="1:9" s="6" customFormat="1" ht="30" customHeight="1">
      <c r="A255" s="12"/>
      <c r="B255" s="2"/>
      <c r="C255" s="2"/>
      <c r="D255" s="2"/>
      <c r="E255" s="2"/>
      <c r="F255" s="2"/>
      <c r="G255" s="72"/>
      <c r="H255" s="73"/>
      <c r="I255" s="74"/>
    </row>
    <row r="256" spans="1:9" s="16" customFormat="1" ht="30" customHeight="1">
      <c r="A256" s="13" t="s">
        <v>738</v>
      </c>
      <c r="B256" s="3">
        <f>SUM(B244:B255)</f>
        <v>134450</v>
      </c>
      <c r="C256" s="3">
        <f>SUM(C244:C255)</f>
        <v>8956</v>
      </c>
      <c r="D256" s="3">
        <f>SUM(D244:D255)</f>
        <v>0</v>
      </c>
      <c r="E256" s="3">
        <f>SUM(E244:E255)</f>
        <v>125494</v>
      </c>
      <c r="F256" s="3">
        <f>SUM(F244:F255)</f>
        <v>0</v>
      </c>
      <c r="G256" s="75"/>
      <c r="H256" s="76"/>
      <c r="I256" s="77"/>
    </row>
    <row r="257" spans="1:9" ht="30" customHeight="1">
      <c r="A257" s="10" t="s">
        <v>97</v>
      </c>
      <c r="B257" s="11"/>
      <c r="C257" s="11"/>
      <c r="D257" s="11"/>
      <c r="E257" s="11"/>
      <c r="F257" s="11"/>
      <c r="G257" s="69" t="s">
        <v>765</v>
      </c>
      <c r="H257" s="70"/>
      <c r="I257" s="71"/>
    </row>
    <row r="258" spans="1:9" s="6" customFormat="1" ht="30" customHeight="1">
      <c r="A258" s="174" t="s">
        <v>1108</v>
      </c>
      <c r="B258" s="2"/>
      <c r="C258" s="2"/>
      <c r="D258" s="2"/>
      <c r="E258" s="2"/>
      <c r="F258" s="2"/>
      <c r="G258" s="72"/>
      <c r="H258" s="73"/>
      <c r="I258" s="74"/>
    </row>
    <row r="259" spans="1:9" s="6" customFormat="1" ht="30" customHeight="1">
      <c r="A259" s="202"/>
      <c r="B259" s="3">
        <v>10</v>
      </c>
      <c r="C259" s="3"/>
      <c r="D259" s="3"/>
      <c r="E259" s="3">
        <v>10</v>
      </c>
      <c r="F259" s="3">
        <f>B259-+SUM(C259:E259)</f>
        <v>0</v>
      </c>
      <c r="G259" s="75"/>
      <c r="H259" s="76"/>
      <c r="I259" s="77"/>
    </row>
    <row r="260" spans="1:9" ht="30" customHeight="1">
      <c r="A260" s="14"/>
      <c r="B260" s="11"/>
      <c r="C260" s="11"/>
      <c r="D260" s="11"/>
      <c r="E260" s="11"/>
      <c r="F260" s="11"/>
      <c r="G260" s="69" t="s">
        <v>766</v>
      </c>
      <c r="H260" s="70"/>
      <c r="I260" s="71"/>
    </row>
    <row r="261" spans="1:9" s="6" customFormat="1" ht="30" customHeight="1">
      <c r="A261" s="174" t="s">
        <v>836</v>
      </c>
      <c r="B261" s="2"/>
      <c r="C261" s="2"/>
      <c r="D261" s="2"/>
      <c r="E261" s="2"/>
      <c r="F261" s="2"/>
      <c r="G261" s="72"/>
      <c r="H261" s="73"/>
      <c r="I261" s="74"/>
    </row>
    <row r="262" spans="1:9" s="6" customFormat="1" ht="30" customHeight="1">
      <c r="A262" s="202"/>
      <c r="B262" s="3">
        <v>4575</v>
      </c>
      <c r="C262" s="3"/>
      <c r="D262" s="3"/>
      <c r="E262" s="3">
        <v>4575</v>
      </c>
      <c r="F262" s="3">
        <f>B262-+SUM(C262:E262)</f>
        <v>0</v>
      </c>
      <c r="G262" s="75"/>
      <c r="H262" s="76"/>
      <c r="I262" s="77"/>
    </row>
    <row r="263" spans="1:9" ht="30" customHeight="1">
      <c r="A263" s="14"/>
      <c r="B263" s="11"/>
      <c r="C263" s="11"/>
      <c r="D263" s="11"/>
      <c r="E263" s="11"/>
      <c r="F263" s="11"/>
      <c r="G263" s="69" t="s">
        <v>767</v>
      </c>
      <c r="H263" s="70"/>
      <c r="I263" s="71"/>
    </row>
    <row r="264" spans="1:9" s="6" customFormat="1" ht="30" customHeight="1">
      <c r="A264" s="174" t="s">
        <v>900</v>
      </c>
      <c r="B264" s="2"/>
      <c r="C264" s="2"/>
      <c r="D264" s="2"/>
      <c r="E264" s="2"/>
      <c r="F264" s="2"/>
      <c r="G264" s="72"/>
      <c r="H264" s="73"/>
      <c r="I264" s="74"/>
    </row>
    <row r="265" spans="1:9" s="6" customFormat="1" ht="30" customHeight="1">
      <c r="A265" s="202"/>
      <c r="B265" s="3">
        <v>495</v>
      </c>
      <c r="C265" s="3"/>
      <c r="D265" s="3"/>
      <c r="E265" s="3">
        <v>495</v>
      </c>
      <c r="F265" s="3">
        <f>B265-+SUM(C265:E265)</f>
        <v>0</v>
      </c>
      <c r="G265" s="75"/>
      <c r="H265" s="76"/>
      <c r="I265" s="77"/>
    </row>
    <row r="266" spans="1:9" ht="30" customHeight="1">
      <c r="A266" s="15"/>
      <c r="B266" s="11"/>
      <c r="C266" s="11"/>
      <c r="D266" s="11"/>
      <c r="E266" s="11"/>
      <c r="F266" s="11"/>
      <c r="G266" s="69"/>
      <c r="H266" s="70"/>
      <c r="I266" s="71"/>
    </row>
    <row r="267" spans="1:9" s="6" customFormat="1" ht="30" customHeight="1">
      <c r="A267" s="12"/>
      <c r="B267" s="2"/>
      <c r="C267" s="2"/>
      <c r="D267" s="2"/>
      <c r="E267" s="2"/>
      <c r="F267" s="2"/>
      <c r="G267" s="72"/>
      <c r="H267" s="73"/>
      <c r="I267" s="74"/>
    </row>
    <row r="268" spans="1:9" s="16" customFormat="1" ht="30" customHeight="1">
      <c r="A268" s="13" t="s">
        <v>738</v>
      </c>
      <c r="B268" s="3">
        <f>SUM(B259:B267)</f>
        <v>5080</v>
      </c>
      <c r="C268" s="3">
        <f>SUM(C259:C267)</f>
        <v>0</v>
      </c>
      <c r="D268" s="3">
        <f>SUM(D259:D267)</f>
        <v>0</v>
      </c>
      <c r="E268" s="3">
        <f>SUM(E259:E267)</f>
        <v>5080</v>
      </c>
      <c r="F268" s="3">
        <f>SUM(F259:F267)</f>
        <v>0</v>
      </c>
      <c r="G268" s="75"/>
      <c r="H268" s="76"/>
      <c r="I268" s="77"/>
    </row>
    <row r="269" spans="1:9" ht="30" customHeight="1">
      <c r="A269" s="10" t="s">
        <v>513</v>
      </c>
      <c r="B269" s="11"/>
      <c r="C269" s="11"/>
      <c r="D269" s="11"/>
      <c r="E269" s="11"/>
      <c r="F269" s="11"/>
      <c r="G269" s="69" t="s">
        <v>643</v>
      </c>
      <c r="H269" s="70"/>
      <c r="I269" s="71"/>
    </row>
    <row r="270" spans="1:9" s="6" customFormat="1" ht="30" customHeight="1">
      <c r="A270" s="174" t="s">
        <v>1109</v>
      </c>
      <c r="B270" s="2"/>
      <c r="C270" s="2"/>
      <c r="D270" s="2"/>
      <c r="E270" s="2"/>
      <c r="F270" s="2"/>
      <c r="G270" s="72"/>
      <c r="H270" s="73"/>
      <c r="I270" s="74"/>
    </row>
    <row r="271" spans="1:9" s="6" customFormat="1" ht="30" customHeight="1">
      <c r="A271" s="202"/>
      <c r="B271" s="3">
        <v>38000</v>
      </c>
      <c r="C271" s="3"/>
      <c r="D271" s="3"/>
      <c r="E271" s="3">
        <v>38000</v>
      </c>
      <c r="F271" s="3">
        <f>B271-+SUM(C271:E271)</f>
        <v>0</v>
      </c>
      <c r="G271" s="75"/>
      <c r="H271" s="76"/>
      <c r="I271" s="77"/>
    </row>
    <row r="272" spans="1:9" ht="30" customHeight="1">
      <c r="A272" s="14"/>
      <c r="B272" s="11"/>
      <c r="C272" s="11"/>
      <c r="D272" s="11"/>
      <c r="E272" s="11"/>
      <c r="F272" s="11"/>
      <c r="G272" s="69" t="s">
        <v>497</v>
      </c>
      <c r="H272" s="70"/>
      <c r="I272" s="71"/>
    </row>
    <row r="273" spans="1:9" s="6" customFormat="1" ht="30" customHeight="1">
      <c r="A273" s="174" t="s">
        <v>1110</v>
      </c>
      <c r="B273" s="2"/>
      <c r="C273" s="2"/>
      <c r="D273" s="2"/>
      <c r="E273" s="2"/>
      <c r="F273" s="2"/>
      <c r="G273" s="72"/>
      <c r="H273" s="73"/>
      <c r="I273" s="74"/>
    </row>
    <row r="274" spans="1:9" s="6" customFormat="1" ht="30" customHeight="1">
      <c r="A274" s="202"/>
      <c r="B274" s="3">
        <v>16003</v>
      </c>
      <c r="C274" s="3"/>
      <c r="D274" s="3"/>
      <c r="E274" s="3">
        <v>16003</v>
      </c>
      <c r="F274" s="3">
        <f>B274-+SUM(C274:E274)</f>
        <v>0</v>
      </c>
      <c r="G274" s="75"/>
      <c r="H274" s="76"/>
      <c r="I274" s="77"/>
    </row>
    <row r="275" spans="1:9" ht="30" customHeight="1">
      <c r="A275" s="15"/>
      <c r="B275" s="11"/>
      <c r="C275" s="11"/>
      <c r="D275" s="11"/>
      <c r="E275" s="11"/>
      <c r="F275" s="11"/>
      <c r="G275" s="69"/>
      <c r="H275" s="70"/>
      <c r="I275" s="71"/>
    </row>
    <row r="276" spans="1:9" s="6" customFormat="1" ht="30" customHeight="1">
      <c r="A276" s="12"/>
      <c r="B276" s="2"/>
      <c r="C276" s="2"/>
      <c r="D276" s="2"/>
      <c r="E276" s="2"/>
      <c r="F276" s="2"/>
      <c r="G276" s="72"/>
      <c r="H276" s="73"/>
      <c r="I276" s="74"/>
    </row>
    <row r="277" spans="1:9" s="16" customFormat="1" ht="30" customHeight="1">
      <c r="A277" s="13" t="s">
        <v>738</v>
      </c>
      <c r="B277" s="3">
        <f>SUM(B271:B276)</f>
        <v>54003</v>
      </c>
      <c r="C277" s="3">
        <f>SUM(C271:C276)</f>
        <v>0</v>
      </c>
      <c r="D277" s="3">
        <f>SUM(D271:D276)</f>
        <v>0</v>
      </c>
      <c r="E277" s="3">
        <f>SUM(E271:E276)</f>
        <v>54003</v>
      </c>
      <c r="F277" s="3">
        <f>SUM(F271:F276)</f>
        <v>0</v>
      </c>
      <c r="G277" s="75"/>
      <c r="H277" s="76"/>
      <c r="I277" s="77"/>
    </row>
    <row r="278" spans="1:9" ht="30" customHeight="1">
      <c r="A278" s="10" t="s">
        <v>965</v>
      </c>
      <c r="B278" s="11"/>
      <c r="C278" s="11"/>
      <c r="D278" s="11"/>
      <c r="E278" s="11"/>
      <c r="F278" s="11"/>
      <c r="G278" s="69" t="s">
        <v>57</v>
      </c>
      <c r="H278" s="70"/>
      <c r="I278" s="71"/>
    </row>
    <row r="279" spans="1:9" s="6" customFormat="1" ht="30" customHeight="1">
      <c r="A279" s="174" t="s">
        <v>995</v>
      </c>
      <c r="B279" s="2"/>
      <c r="C279" s="2"/>
      <c r="D279" s="2"/>
      <c r="E279" s="2"/>
      <c r="F279" s="2"/>
      <c r="G279" s="72"/>
      <c r="H279" s="73"/>
      <c r="I279" s="74"/>
    </row>
    <row r="280" spans="1:9" s="16" customFormat="1" ht="30" customHeight="1">
      <c r="A280" s="175"/>
      <c r="B280" s="3">
        <v>166255</v>
      </c>
      <c r="C280" s="3"/>
      <c r="D280" s="3"/>
      <c r="E280" s="3">
        <v>166255</v>
      </c>
      <c r="F280" s="3">
        <f>B280-+SUM(C280:E280)</f>
        <v>0</v>
      </c>
      <c r="G280" s="75"/>
      <c r="H280" s="76"/>
      <c r="I280" s="77"/>
    </row>
    <row r="281" spans="1:9" ht="30" customHeight="1">
      <c r="A281" s="14"/>
      <c r="B281" s="11"/>
      <c r="C281" s="11"/>
      <c r="D281" s="11"/>
      <c r="E281" s="11"/>
      <c r="F281" s="11"/>
      <c r="G281" s="69" t="s">
        <v>58</v>
      </c>
      <c r="H281" s="70"/>
      <c r="I281" s="71"/>
    </row>
    <row r="282" spans="1:9" s="6" customFormat="1" ht="30" customHeight="1">
      <c r="A282" s="174" t="s">
        <v>267</v>
      </c>
      <c r="B282" s="2"/>
      <c r="C282" s="2"/>
      <c r="D282" s="2"/>
      <c r="E282" s="2"/>
      <c r="F282" s="2"/>
      <c r="G282" s="72"/>
      <c r="H282" s="73"/>
      <c r="I282" s="74"/>
    </row>
    <row r="283" spans="1:9" s="6" customFormat="1" ht="30" customHeight="1">
      <c r="A283" s="202"/>
      <c r="B283" s="3">
        <v>472300</v>
      </c>
      <c r="C283" s="3"/>
      <c r="D283" s="3">
        <v>425000</v>
      </c>
      <c r="E283" s="3">
        <v>47300</v>
      </c>
      <c r="F283" s="3">
        <f>B283-+SUM(C283:E283)</f>
        <v>0</v>
      </c>
      <c r="G283" s="75"/>
      <c r="H283" s="76"/>
      <c r="I283" s="77"/>
    </row>
    <row r="284" spans="1:9" ht="30" customHeight="1">
      <c r="A284" s="14"/>
      <c r="B284" s="11"/>
      <c r="C284" s="11"/>
      <c r="D284" s="11"/>
      <c r="E284" s="11"/>
      <c r="F284" s="11"/>
      <c r="G284" s="69" t="s">
        <v>857</v>
      </c>
      <c r="H284" s="70"/>
      <c r="I284" s="71"/>
    </row>
    <row r="285" spans="1:9" s="6" customFormat="1" ht="30" customHeight="1">
      <c r="A285" s="174" t="s">
        <v>851</v>
      </c>
      <c r="B285" s="2"/>
      <c r="C285" s="2"/>
      <c r="D285" s="2"/>
      <c r="E285" s="2"/>
      <c r="F285" s="2"/>
      <c r="G285" s="72"/>
      <c r="H285" s="73"/>
      <c r="I285" s="74"/>
    </row>
    <row r="286" spans="1:9" s="6" customFormat="1" ht="30" customHeight="1">
      <c r="A286" s="202"/>
      <c r="B286" s="3">
        <v>11345</v>
      </c>
      <c r="C286" s="3"/>
      <c r="D286" s="3"/>
      <c r="E286" s="3">
        <v>11345</v>
      </c>
      <c r="F286" s="3">
        <f>B286-+SUM(C286:E286)</f>
        <v>0</v>
      </c>
      <c r="G286" s="75"/>
      <c r="H286" s="76"/>
      <c r="I286" s="77"/>
    </row>
    <row r="287" spans="1:9" ht="30" customHeight="1">
      <c r="A287" s="15"/>
      <c r="B287" s="11"/>
      <c r="C287" s="11"/>
      <c r="D287" s="11"/>
      <c r="E287" s="11"/>
      <c r="F287" s="11"/>
      <c r="G287" s="69"/>
      <c r="H287" s="70"/>
      <c r="I287" s="71"/>
    </row>
    <row r="288" spans="1:9" s="6" customFormat="1" ht="30" customHeight="1">
      <c r="A288" s="12"/>
      <c r="B288" s="2"/>
      <c r="C288" s="2"/>
      <c r="D288" s="2"/>
      <c r="E288" s="2"/>
      <c r="F288" s="2"/>
      <c r="G288" s="72"/>
      <c r="H288" s="73"/>
      <c r="I288" s="74"/>
    </row>
    <row r="289" spans="1:9" s="16" customFormat="1" ht="30" customHeight="1">
      <c r="A289" s="13" t="s">
        <v>738</v>
      </c>
      <c r="B289" s="3">
        <f>SUM(B280:B288)</f>
        <v>649900</v>
      </c>
      <c r="C289" s="3">
        <f>SUM(C280:C288)</f>
        <v>0</v>
      </c>
      <c r="D289" s="3">
        <f>SUM(D280:D288)</f>
        <v>425000</v>
      </c>
      <c r="E289" s="3">
        <f>SUM(E280:E288)</f>
        <v>224900</v>
      </c>
      <c r="F289" s="3">
        <f>SUM(F280:F288)</f>
        <v>0</v>
      </c>
      <c r="G289" s="75"/>
      <c r="H289" s="76"/>
      <c r="I289" s="77"/>
    </row>
    <row r="290" spans="1:9" ht="30" customHeight="1">
      <c r="A290" s="10" t="s">
        <v>533</v>
      </c>
      <c r="B290" s="11"/>
      <c r="C290" s="11"/>
      <c r="D290" s="11"/>
      <c r="E290" s="11"/>
      <c r="F290" s="11"/>
      <c r="G290" s="69" t="s">
        <v>744</v>
      </c>
      <c r="H290" s="93"/>
      <c r="I290" s="94"/>
    </row>
    <row r="291" spans="1:9" s="6" customFormat="1" ht="30" customHeight="1">
      <c r="A291" s="174" t="s">
        <v>797</v>
      </c>
      <c r="B291" s="2"/>
      <c r="C291" s="2"/>
      <c r="D291" s="2"/>
      <c r="E291" s="2"/>
      <c r="F291" s="2"/>
      <c r="G291" s="95"/>
      <c r="H291" s="96"/>
      <c r="I291" s="97"/>
    </row>
    <row r="292" spans="1:9" s="6" customFormat="1" ht="30" customHeight="1">
      <c r="A292" s="175"/>
      <c r="B292" s="3">
        <v>43963</v>
      </c>
      <c r="C292" s="3"/>
      <c r="D292" s="3"/>
      <c r="E292" s="3">
        <v>43963</v>
      </c>
      <c r="F292" s="3">
        <f>B292-+SUM(C292:E292)</f>
        <v>0</v>
      </c>
      <c r="G292" s="98"/>
      <c r="H292" s="99"/>
      <c r="I292" s="100"/>
    </row>
    <row r="293" spans="1:9" ht="30" customHeight="1">
      <c r="A293" s="10"/>
      <c r="B293" s="11"/>
      <c r="C293" s="11"/>
      <c r="D293" s="11"/>
      <c r="E293" s="11"/>
      <c r="F293" s="11"/>
      <c r="G293" s="69" t="s">
        <v>445</v>
      </c>
      <c r="H293" s="194"/>
      <c r="I293" s="195"/>
    </row>
    <row r="294" spans="1:9" s="6" customFormat="1" ht="30" customHeight="1">
      <c r="A294" s="174" t="s">
        <v>534</v>
      </c>
      <c r="B294" s="2"/>
      <c r="C294" s="2"/>
      <c r="D294" s="2"/>
      <c r="E294" s="2"/>
      <c r="F294" s="2"/>
      <c r="G294" s="196"/>
      <c r="H294" s="197"/>
      <c r="I294" s="198"/>
    </row>
    <row r="295" spans="1:9" s="6" customFormat="1" ht="30" customHeight="1">
      <c r="A295" s="202"/>
      <c r="B295" s="3">
        <v>464325</v>
      </c>
      <c r="C295" s="3"/>
      <c r="D295" s="3"/>
      <c r="E295" s="3">
        <v>464325</v>
      </c>
      <c r="F295" s="3">
        <f>B295-+SUM(C295:E295)</f>
        <v>0</v>
      </c>
      <c r="G295" s="199"/>
      <c r="H295" s="200"/>
      <c r="I295" s="201"/>
    </row>
    <row r="296" spans="1:9" ht="30" customHeight="1">
      <c r="A296" s="15"/>
      <c r="B296" s="11"/>
      <c r="C296" s="11"/>
      <c r="D296" s="11"/>
      <c r="E296" s="11"/>
      <c r="F296" s="11"/>
      <c r="G296" s="69" t="s">
        <v>1203</v>
      </c>
      <c r="H296" s="93"/>
      <c r="I296" s="94"/>
    </row>
    <row r="297" spans="1:9" s="6" customFormat="1" ht="30" customHeight="1">
      <c r="A297" s="174" t="s">
        <v>625</v>
      </c>
      <c r="B297" s="2"/>
      <c r="C297" s="2"/>
      <c r="D297" s="2"/>
      <c r="E297" s="2"/>
      <c r="F297" s="2"/>
      <c r="G297" s="95"/>
      <c r="H297" s="96"/>
      <c r="I297" s="97"/>
    </row>
    <row r="298" spans="1:9" s="6" customFormat="1" ht="30" customHeight="1">
      <c r="A298" s="175"/>
      <c r="B298" s="3">
        <v>50</v>
      </c>
      <c r="C298" s="3"/>
      <c r="D298" s="3"/>
      <c r="E298" s="3">
        <v>50</v>
      </c>
      <c r="F298" s="3">
        <f>B298-+SUM(C298:E298)</f>
        <v>0</v>
      </c>
      <c r="G298" s="98"/>
      <c r="H298" s="99"/>
      <c r="I298" s="100"/>
    </row>
    <row r="299" spans="1:9" ht="30" customHeight="1">
      <c r="A299" s="15"/>
      <c r="B299" s="11"/>
      <c r="C299" s="11"/>
      <c r="D299" s="11"/>
      <c r="E299" s="11"/>
      <c r="F299" s="11"/>
      <c r="G299" s="69" t="s">
        <v>1204</v>
      </c>
      <c r="H299" s="93"/>
      <c r="I299" s="94"/>
    </row>
    <row r="300" spans="1:9" s="6" customFormat="1" ht="30" customHeight="1">
      <c r="A300" s="174" t="s">
        <v>626</v>
      </c>
      <c r="B300" s="2"/>
      <c r="C300" s="2"/>
      <c r="D300" s="2"/>
      <c r="E300" s="2"/>
      <c r="F300" s="2"/>
      <c r="G300" s="95"/>
      <c r="H300" s="96"/>
      <c r="I300" s="97"/>
    </row>
    <row r="301" spans="1:9" s="6" customFormat="1" ht="30" customHeight="1">
      <c r="A301" s="175"/>
      <c r="B301" s="3">
        <v>1678</v>
      </c>
      <c r="C301" s="3"/>
      <c r="D301" s="3"/>
      <c r="E301" s="3">
        <v>1678</v>
      </c>
      <c r="F301" s="3">
        <f>B301-+SUM(C301:E301)</f>
        <v>0</v>
      </c>
      <c r="G301" s="98"/>
      <c r="H301" s="99"/>
      <c r="I301" s="100"/>
    </row>
    <row r="302" spans="1:9" ht="30" customHeight="1">
      <c r="A302" s="15"/>
      <c r="B302" s="11"/>
      <c r="C302" s="11"/>
      <c r="D302" s="11"/>
      <c r="E302" s="11"/>
      <c r="F302" s="11"/>
      <c r="G302" s="69" t="s">
        <v>1205</v>
      </c>
      <c r="H302" s="93"/>
      <c r="I302" s="94"/>
    </row>
    <row r="303" spans="1:9" s="6" customFormat="1" ht="30" customHeight="1">
      <c r="A303" s="174" t="s">
        <v>627</v>
      </c>
      <c r="B303" s="2"/>
      <c r="C303" s="2"/>
      <c r="D303" s="2"/>
      <c r="E303" s="2"/>
      <c r="F303" s="2"/>
      <c r="G303" s="95"/>
      <c r="H303" s="96"/>
      <c r="I303" s="97"/>
    </row>
    <row r="304" spans="1:9" s="6" customFormat="1" ht="30" customHeight="1">
      <c r="A304" s="175"/>
      <c r="B304" s="3">
        <v>97156</v>
      </c>
      <c r="C304" s="3"/>
      <c r="D304" s="3"/>
      <c r="E304" s="3">
        <v>97156</v>
      </c>
      <c r="F304" s="3">
        <f>B304-+SUM(C304:E304)</f>
        <v>0</v>
      </c>
      <c r="G304" s="98"/>
      <c r="H304" s="99"/>
      <c r="I304" s="100"/>
    </row>
    <row r="305" spans="1:9" ht="30" customHeight="1">
      <c r="A305" s="15"/>
      <c r="B305" s="11"/>
      <c r="C305" s="11"/>
      <c r="D305" s="11"/>
      <c r="E305" s="11"/>
      <c r="F305" s="11"/>
      <c r="G305" s="69" t="s">
        <v>1209</v>
      </c>
      <c r="H305" s="93"/>
      <c r="I305" s="94"/>
    </row>
    <row r="306" spans="1:9" s="6" customFormat="1" ht="30" customHeight="1">
      <c r="A306" s="174" t="s">
        <v>628</v>
      </c>
      <c r="B306" s="2"/>
      <c r="C306" s="2"/>
      <c r="D306" s="2"/>
      <c r="E306" s="2"/>
      <c r="F306" s="2"/>
      <c r="G306" s="95"/>
      <c r="H306" s="96"/>
      <c r="I306" s="97"/>
    </row>
    <row r="307" spans="1:9" s="6" customFormat="1" ht="30" customHeight="1">
      <c r="A307" s="175"/>
      <c r="B307" s="3">
        <v>40291</v>
      </c>
      <c r="C307" s="3"/>
      <c r="D307" s="3"/>
      <c r="E307" s="3">
        <v>40291</v>
      </c>
      <c r="F307" s="3">
        <f>B307-+SUM(C307:E307)</f>
        <v>0</v>
      </c>
      <c r="G307" s="98"/>
      <c r="H307" s="99"/>
      <c r="I307" s="100"/>
    </row>
    <row r="308" spans="1:9" ht="30" customHeight="1">
      <c r="A308" s="15"/>
      <c r="B308" s="11"/>
      <c r="C308" s="11"/>
      <c r="D308" s="11"/>
      <c r="E308" s="11"/>
      <c r="F308" s="11"/>
      <c r="G308" s="69" t="s">
        <v>1210</v>
      </c>
      <c r="H308" s="93"/>
      <c r="I308" s="94"/>
    </row>
    <row r="309" spans="1:9" s="6" customFormat="1" ht="30" customHeight="1">
      <c r="A309" s="174" t="s">
        <v>629</v>
      </c>
      <c r="B309" s="2"/>
      <c r="C309" s="2"/>
      <c r="D309" s="2"/>
      <c r="E309" s="2"/>
      <c r="F309" s="2"/>
      <c r="G309" s="95"/>
      <c r="H309" s="96"/>
      <c r="I309" s="97"/>
    </row>
    <row r="310" spans="1:9" s="6" customFormat="1" ht="30" customHeight="1">
      <c r="A310" s="175"/>
      <c r="B310" s="3">
        <v>4008</v>
      </c>
      <c r="C310" s="3"/>
      <c r="D310" s="3"/>
      <c r="E310" s="3">
        <v>4008</v>
      </c>
      <c r="F310" s="3">
        <f>B310-+SUM(C310:E310)</f>
        <v>0</v>
      </c>
      <c r="G310" s="98"/>
      <c r="H310" s="99"/>
      <c r="I310" s="100"/>
    </row>
    <row r="311" spans="1:9" ht="30" customHeight="1">
      <c r="A311" s="15"/>
      <c r="B311" s="11"/>
      <c r="C311" s="11"/>
      <c r="D311" s="11"/>
      <c r="E311" s="11"/>
      <c r="F311" s="11"/>
      <c r="G311" s="69" t="s">
        <v>1211</v>
      </c>
      <c r="H311" s="93"/>
      <c r="I311" s="94"/>
    </row>
    <row r="312" spans="1:9" s="6" customFormat="1" ht="30" customHeight="1">
      <c r="A312" s="174" t="s">
        <v>225</v>
      </c>
      <c r="B312" s="2"/>
      <c r="C312" s="2"/>
      <c r="D312" s="2"/>
      <c r="E312" s="2"/>
      <c r="F312" s="2"/>
      <c r="G312" s="95"/>
      <c r="H312" s="96"/>
      <c r="I312" s="97"/>
    </row>
    <row r="313" spans="1:9" s="6" customFormat="1" ht="30" customHeight="1">
      <c r="A313" s="175"/>
      <c r="B313" s="3">
        <v>2000</v>
      </c>
      <c r="C313" s="3"/>
      <c r="D313" s="3"/>
      <c r="E313" s="3">
        <v>2000</v>
      </c>
      <c r="F313" s="3">
        <f>B313-+SUM(C313:E313)</f>
        <v>0</v>
      </c>
      <c r="G313" s="98"/>
      <c r="H313" s="99"/>
      <c r="I313" s="100"/>
    </row>
    <row r="314" spans="1:9" s="6" customFormat="1" ht="30" customHeight="1">
      <c r="A314" s="15"/>
      <c r="B314" s="11"/>
      <c r="C314" s="11"/>
      <c r="D314" s="11"/>
      <c r="E314" s="11"/>
      <c r="F314" s="11"/>
      <c r="G314" s="69" t="s">
        <v>1212</v>
      </c>
      <c r="H314" s="93"/>
      <c r="I314" s="94"/>
    </row>
    <row r="315" spans="1:9" s="6" customFormat="1" ht="30" customHeight="1">
      <c r="A315" s="174" t="s">
        <v>398</v>
      </c>
      <c r="B315" s="2"/>
      <c r="C315" s="2"/>
      <c r="D315" s="2"/>
      <c r="E315" s="2"/>
      <c r="F315" s="2"/>
      <c r="G315" s="95"/>
      <c r="H315" s="96"/>
      <c r="I315" s="97"/>
    </row>
    <row r="316" spans="1:9" s="6" customFormat="1" ht="30" customHeight="1">
      <c r="A316" s="175"/>
      <c r="B316" s="3">
        <v>36860</v>
      </c>
      <c r="C316" s="3"/>
      <c r="D316" s="3"/>
      <c r="E316" s="3">
        <v>36860</v>
      </c>
      <c r="F316" s="3">
        <f>B316-+SUM(C316:E316)</f>
        <v>0</v>
      </c>
      <c r="G316" s="98"/>
      <c r="H316" s="99"/>
      <c r="I316" s="100"/>
    </row>
    <row r="317" spans="1:9" ht="30" customHeight="1">
      <c r="A317" s="15"/>
      <c r="B317" s="11"/>
      <c r="C317" s="11"/>
      <c r="D317" s="11"/>
      <c r="E317" s="11"/>
      <c r="F317" s="11"/>
      <c r="G317" s="69" t="s">
        <v>601</v>
      </c>
      <c r="H317" s="93"/>
      <c r="I317" s="94"/>
    </row>
    <row r="318" spans="1:9" s="6" customFormat="1" ht="30" customHeight="1">
      <c r="A318" s="174" t="s">
        <v>63</v>
      </c>
      <c r="B318" s="2"/>
      <c r="C318" s="2"/>
      <c r="D318" s="2"/>
      <c r="E318" s="2"/>
      <c r="F318" s="2"/>
      <c r="G318" s="95"/>
      <c r="H318" s="96"/>
      <c r="I318" s="97"/>
    </row>
    <row r="319" spans="1:9" s="6" customFormat="1" ht="30" customHeight="1">
      <c r="A319" s="175"/>
      <c r="B319" s="3">
        <v>6439</v>
      </c>
      <c r="C319" s="3"/>
      <c r="D319" s="3"/>
      <c r="E319" s="3">
        <v>6439</v>
      </c>
      <c r="F319" s="3">
        <f>B319-+SUM(C319:E319)</f>
        <v>0</v>
      </c>
      <c r="G319" s="98"/>
      <c r="H319" s="99"/>
      <c r="I319" s="100"/>
    </row>
    <row r="320" spans="1:9" ht="30" customHeight="1">
      <c r="A320" s="15"/>
      <c r="B320" s="11"/>
      <c r="C320" s="11"/>
      <c r="D320" s="11"/>
      <c r="E320" s="11"/>
      <c r="F320" s="11"/>
      <c r="G320" s="69" t="s">
        <v>938</v>
      </c>
      <c r="H320" s="93"/>
      <c r="I320" s="94"/>
    </row>
    <row r="321" spans="1:9" s="6" customFormat="1" ht="30" customHeight="1">
      <c r="A321" s="174" t="s">
        <v>64</v>
      </c>
      <c r="B321" s="2"/>
      <c r="C321" s="2"/>
      <c r="D321" s="2"/>
      <c r="E321" s="2"/>
      <c r="F321" s="2"/>
      <c r="G321" s="95"/>
      <c r="H321" s="96"/>
      <c r="I321" s="97"/>
    </row>
    <row r="322" spans="1:9" s="6" customFormat="1" ht="30" customHeight="1">
      <c r="A322" s="175"/>
      <c r="B322" s="3">
        <v>1019</v>
      </c>
      <c r="C322" s="3"/>
      <c r="D322" s="3"/>
      <c r="E322" s="3">
        <v>1019</v>
      </c>
      <c r="F322" s="3">
        <f>B322-+SUM(C322:E322)</f>
        <v>0</v>
      </c>
      <c r="G322" s="98"/>
      <c r="H322" s="99"/>
      <c r="I322" s="100"/>
    </row>
    <row r="323" spans="1:9" ht="30" customHeight="1">
      <c r="A323" s="15"/>
      <c r="B323" s="11"/>
      <c r="C323" s="11"/>
      <c r="D323" s="11"/>
      <c r="E323" s="11"/>
      <c r="F323" s="11"/>
      <c r="G323" s="69" t="s">
        <v>939</v>
      </c>
      <c r="H323" s="93"/>
      <c r="I323" s="94"/>
    </row>
    <row r="324" spans="1:9" s="6" customFormat="1" ht="30" customHeight="1">
      <c r="A324" s="174" t="s">
        <v>630</v>
      </c>
      <c r="B324" s="2"/>
      <c r="C324" s="2"/>
      <c r="D324" s="2"/>
      <c r="E324" s="2"/>
      <c r="F324" s="2"/>
      <c r="G324" s="95"/>
      <c r="H324" s="96"/>
      <c r="I324" s="97"/>
    </row>
    <row r="325" spans="1:9" s="6" customFormat="1" ht="30" customHeight="1">
      <c r="A325" s="175"/>
      <c r="B325" s="3">
        <v>48849</v>
      </c>
      <c r="C325" s="3"/>
      <c r="D325" s="3"/>
      <c r="E325" s="3">
        <v>48849</v>
      </c>
      <c r="F325" s="3">
        <f>B325-+SUM(C325:E325)</f>
        <v>0</v>
      </c>
      <c r="G325" s="98"/>
      <c r="H325" s="99"/>
      <c r="I325" s="100"/>
    </row>
    <row r="326" spans="1:9" ht="30" customHeight="1">
      <c r="A326" s="15"/>
      <c r="B326" s="11"/>
      <c r="C326" s="11"/>
      <c r="D326" s="11"/>
      <c r="E326" s="11"/>
      <c r="F326" s="11"/>
      <c r="G326" s="69" t="s">
        <v>745</v>
      </c>
      <c r="H326" s="93"/>
      <c r="I326" s="94"/>
    </row>
    <row r="327" spans="1:9" s="6" customFormat="1" ht="30" customHeight="1">
      <c r="A327" s="174" t="s">
        <v>631</v>
      </c>
      <c r="B327" s="2"/>
      <c r="C327" s="2"/>
      <c r="D327" s="2"/>
      <c r="E327" s="2"/>
      <c r="F327" s="2"/>
      <c r="G327" s="95"/>
      <c r="H327" s="96"/>
      <c r="I327" s="97"/>
    </row>
    <row r="328" spans="1:9" s="16" customFormat="1" ht="30" customHeight="1">
      <c r="A328" s="175"/>
      <c r="B328" s="3">
        <v>150000</v>
      </c>
      <c r="C328" s="3">
        <v>75000</v>
      </c>
      <c r="D328" s="3">
        <v>67500</v>
      </c>
      <c r="E328" s="3">
        <v>7500</v>
      </c>
      <c r="F328" s="3">
        <f>B328-+SUM(C328:E328)</f>
        <v>0</v>
      </c>
      <c r="G328" s="98"/>
      <c r="H328" s="99"/>
      <c r="I328" s="100"/>
    </row>
    <row r="329" spans="1:9" ht="30" customHeight="1">
      <c r="A329" s="15"/>
      <c r="B329" s="11"/>
      <c r="C329" s="11"/>
      <c r="D329" s="11"/>
      <c r="E329" s="11"/>
      <c r="F329" s="11"/>
      <c r="G329" s="69" t="s">
        <v>746</v>
      </c>
      <c r="H329" s="93"/>
      <c r="I329" s="94"/>
    </row>
    <row r="330" spans="1:9" s="6" customFormat="1" ht="30" customHeight="1">
      <c r="A330" s="174" t="s">
        <v>632</v>
      </c>
      <c r="B330" s="2"/>
      <c r="C330" s="2"/>
      <c r="D330" s="2"/>
      <c r="E330" s="2"/>
      <c r="F330" s="2"/>
      <c r="G330" s="95"/>
      <c r="H330" s="96"/>
      <c r="I330" s="97"/>
    </row>
    <row r="331" spans="1:9" s="16" customFormat="1" ht="30" customHeight="1">
      <c r="A331" s="175"/>
      <c r="B331" s="3">
        <v>450000</v>
      </c>
      <c r="C331" s="3"/>
      <c r="D331" s="3">
        <v>427500</v>
      </c>
      <c r="E331" s="3">
        <v>22500</v>
      </c>
      <c r="F331" s="3">
        <f>B331-+SUM(C331:E331)</f>
        <v>0</v>
      </c>
      <c r="G331" s="98"/>
      <c r="H331" s="99"/>
      <c r="I331" s="100"/>
    </row>
    <row r="332" spans="1:9" ht="30" customHeight="1">
      <c r="A332" s="15"/>
      <c r="B332" s="11"/>
      <c r="C332" s="11"/>
      <c r="D332" s="11"/>
      <c r="E332" s="11"/>
      <c r="F332" s="11"/>
      <c r="G332" s="69" t="s">
        <v>747</v>
      </c>
      <c r="H332" s="93"/>
      <c r="I332" s="94"/>
    </row>
    <row r="333" spans="1:9" s="6" customFormat="1" ht="30" customHeight="1">
      <c r="A333" s="174" t="s">
        <v>633</v>
      </c>
      <c r="B333" s="2"/>
      <c r="C333" s="2"/>
      <c r="D333" s="2"/>
      <c r="E333" s="2"/>
      <c r="F333" s="2"/>
      <c r="G333" s="95"/>
      <c r="H333" s="96"/>
      <c r="I333" s="97"/>
    </row>
    <row r="334" spans="1:9" s="16" customFormat="1" ht="30" customHeight="1">
      <c r="A334" s="175"/>
      <c r="B334" s="3">
        <v>27500</v>
      </c>
      <c r="C334" s="3"/>
      <c r="D334" s="3">
        <v>26100</v>
      </c>
      <c r="E334" s="3">
        <v>1400</v>
      </c>
      <c r="F334" s="3">
        <f>B334-+SUM(C334:E334)</f>
        <v>0</v>
      </c>
      <c r="G334" s="98"/>
      <c r="H334" s="99"/>
      <c r="I334" s="100"/>
    </row>
    <row r="335" spans="1:9" ht="30" customHeight="1">
      <c r="A335" s="15"/>
      <c r="B335" s="11"/>
      <c r="C335" s="11"/>
      <c r="D335" s="11"/>
      <c r="E335" s="11"/>
      <c r="F335" s="11"/>
      <c r="G335" s="69" t="s">
        <v>1239</v>
      </c>
      <c r="H335" s="93"/>
      <c r="I335" s="94"/>
    </row>
    <row r="336" spans="1:9" s="6" customFormat="1" ht="30" customHeight="1">
      <c r="A336" s="174" t="s">
        <v>535</v>
      </c>
      <c r="B336" s="2"/>
      <c r="C336" s="2"/>
      <c r="D336" s="2"/>
      <c r="E336" s="2"/>
      <c r="F336" s="2"/>
      <c r="G336" s="95"/>
      <c r="H336" s="96"/>
      <c r="I336" s="97"/>
    </row>
    <row r="337" spans="1:9" s="16" customFormat="1" ht="30" customHeight="1">
      <c r="A337" s="175"/>
      <c r="B337" s="3">
        <v>56561</v>
      </c>
      <c r="C337" s="3"/>
      <c r="D337" s="3">
        <v>54700</v>
      </c>
      <c r="E337" s="3">
        <v>1861</v>
      </c>
      <c r="F337" s="3">
        <f>B337-+SUM(C337:E337)</f>
        <v>0</v>
      </c>
      <c r="G337" s="98"/>
      <c r="H337" s="99"/>
      <c r="I337" s="100"/>
    </row>
    <row r="338" spans="1:9" ht="30" customHeight="1">
      <c r="A338" s="15"/>
      <c r="B338" s="11"/>
      <c r="C338" s="11"/>
      <c r="D338" s="11"/>
      <c r="E338" s="11"/>
      <c r="F338" s="11"/>
      <c r="G338" s="69" t="s">
        <v>1125</v>
      </c>
      <c r="H338" s="93"/>
      <c r="I338" s="94"/>
    </row>
    <row r="339" spans="1:9" s="6" customFormat="1" ht="30" customHeight="1">
      <c r="A339" s="174" t="s">
        <v>65</v>
      </c>
      <c r="B339" s="2"/>
      <c r="C339" s="2"/>
      <c r="D339" s="2"/>
      <c r="E339" s="2"/>
      <c r="F339" s="2"/>
      <c r="G339" s="95"/>
      <c r="H339" s="96"/>
      <c r="I339" s="97"/>
    </row>
    <row r="340" spans="1:9" s="16" customFormat="1" ht="30" customHeight="1">
      <c r="A340" s="175"/>
      <c r="B340" s="3">
        <v>9240</v>
      </c>
      <c r="C340" s="3"/>
      <c r="D340" s="3">
        <v>8700</v>
      </c>
      <c r="E340" s="3">
        <v>540</v>
      </c>
      <c r="F340" s="3">
        <f>B340-+SUM(C340:E340)</f>
        <v>0</v>
      </c>
      <c r="G340" s="98"/>
      <c r="H340" s="99"/>
      <c r="I340" s="100"/>
    </row>
    <row r="341" spans="1:9" ht="30" customHeight="1">
      <c r="A341" s="15"/>
      <c r="B341" s="11"/>
      <c r="C341" s="11"/>
      <c r="D341" s="11"/>
      <c r="E341" s="11"/>
      <c r="F341" s="11"/>
      <c r="G341" s="69" t="s">
        <v>1240</v>
      </c>
      <c r="H341" s="93"/>
      <c r="I341" s="94"/>
    </row>
    <row r="342" spans="1:9" s="6" customFormat="1" ht="30" customHeight="1">
      <c r="A342" s="174" t="s">
        <v>66</v>
      </c>
      <c r="B342" s="2"/>
      <c r="C342" s="2"/>
      <c r="D342" s="2"/>
      <c r="E342" s="2"/>
      <c r="F342" s="2"/>
      <c r="G342" s="95"/>
      <c r="H342" s="96"/>
      <c r="I342" s="97"/>
    </row>
    <row r="343" spans="1:9" s="16" customFormat="1" ht="30" customHeight="1">
      <c r="A343" s="175"/>
      <c r="B343" s="3">
        <v>4790</v>
      </c>
      <c r="C343" s="3"/>
      <c r="D343" s="3">
        <v>4500</v>
      </c>
      <c r="E343" s="3">
        <v>290</v>
      </c>
      <c r="F343" s="3">
        <f>B343-+SUM(C343:E343)</f>
        <v>0</v>
      </c>
      <c r="G343" s="98"/>
      <c r="H343" s="99"/>
      <c r="I343" s="100"/>
    </row>
    <row r="344" spans="1:9" ht="30" customHeight="1">
      <c r="A344" s="15"/>
      <c r="B344" s="11"/>
      <c r="C344" s="11"/>
      <c r="D344" s="11"/>
      <c r="E344" s="11"/>
      <c r="F344" s="11"/>
      <c r="G344" s="69" t="s">
        <v>667</v>
      </c>
      <c r="H344" s="93"/>
      <c r="I344" s="94"/>
    </row>
    <row r="345" spans="1:9" s="6" customFormat="1" ht="30" customHeight="1">
      <c r="A345" s="174" t="s">
        <v>336</v>
      </c>
      <c r="B345" s="2"/>
      <c r="C345" s="2"/>
      <c r="D345" s="2"/>
      <c r="E345" s="2"/>
      <c r="F345" s="2"/>
      <c r="G345" s="95"/>
      <c r="H345" s="96"/>
      <c r="I345" s="97"/>
    </row>
    <row r="346" spans="1:9" s="16" customFormat="1" ht="30" customHeight="1">
      <c r="A346" s="175"/>
      <c r="B346" s="3">
        <v>1139579</v>
      </c>
      <c r="C346" s="3"/>
      <c r="D346" s="3">
        <v>316800</v>
      </c>
      <c r="E346" s="3">
        <v>822779</v>
      </c>
      <c r="F346" s="3">
        <f>B346-+SUM(C346:E346)</f>
        <v>0</v>
      </c>
      <c r="G346" s="98"/>
      <c r="H346" s="99"/>
      <c r="I346" s="100"/>
    </row>
    <row r="347" spans="1:9" ht="30" customHeight="1">
      <c r="A347" s="15"/>
      <c r="B347" s="11"/>
      <c r="C347" s="11"/>
      <c r="D347" s="11"/>
      <c r="E347" s="11"/>
      <c r="F347" s="11"/>
      <c r="G347" s="69" t="s">
        <v>668</v>
      </c>
      <c r="H347" s="93"/>
      <c r="I347" s="94"/>
    </row>
    <row r="348" spans="1:9" s="6" customFormat="1" ht="30" customHeight="1">
      <c r="A348" s="174" t="s">
        <v>67</v>
      </c>
      <c r="B348" s="2"/>
      <c r="C348" s="2"/>
      <c r="D348" s="2"/>
      <c r="E348" s="2"/>
      <c r="F348" s="2"/>
      <c r="G348" s="95"/>
      <c r="H348" s="96"/>
      <c r="I348" s="97"/>
    </row>
    <row r="349" spans="1:9" s="16" customFormat="1" ht="30" customHeight="1">
      <c r="A349" s="175"/>
      <c r="B349" s="3">
        <v>124701</v>
      </c>
      <c r="C349" s="3"/>
      <c r="D349" s="3">
        <v>45900</v>
      </c>
      <c r="E349" s="3">
        <v>78801</v>
      </c>
      <c r="F349" s="3">
        <f>B349-+SUM(C349:E349)</f>
        <v>0</v>
      </c>
      <c r="G349" s="98"/>
      <c r="H349" s="99"/>
      <c r="I349" s="100"/>
    </row>
    <row r="350" spans="1:9" ht="30" customHeight="1">
      <c r="A350" s="15"/>
      <c r="B350" s="11"/>
      <c r="C350" s="11"/>
      <c r="D350" s="11"/>
      <c r="E350" s="11"/>
      <c r="F350" s="11"/>
      <c r="G350" s="69" t="s">
        <v>669</v>
      </c>
      <c r="H350" s="93"/>
      <c r="I350" s="94"/>
    </row>
    <row r="351" spans="1:9" s="6" customFormat="1" ht="30" customHeight="1">
      <c r="A351" s="174" t="s">
        <v>900</v>
      </c>
      <c r="B351" s="2"/>
      <c r="C351" s="2"/>
      <c r="D351" s="2"/>
      <c r="E351" s="2"/>
      <c r="F351" s="2"/>
      <c r="G351" s="95"/>
      <c r="H351" s="96"/>
      <c r="I351" s="97"/>
    </row>
    <row r="352" spans="1:9" s="16" customFormat="1" ht="30" customHeight="1">
      <c r="A352" s="175"/>
      <c r="B352" s="3">
        <v>689383</v>
      </c>
      <c r="C352" s="3"/>
      <c r="D352" s="3">
        <v>121000</v>
      </c>
      <c r="E352" s="3">
        <v>568383</v>
      </c>
      <c r="F352" s="3">
        <f>B352-+SUM(C352:E352)</f>
        <v>0</v>
      </c>
      <c r="G352" s="98"/>
      <c r="H352" s="99"/>
      <c r="I352" s="100"/>
    </row>
    <row r="353" spans="1:9" ht="30" customHeight="1">
      <c r="A353" s="15"/>
      <c r="B353" s="11"/>
      <c r="C353" s="11"/>
      <c r="D353" s="11"/>
      <c r="E353" s="11"/>
      <c r="F353" s="11"/>
      <c r="G353" s="69" t="s">
        <v>670</v>
      </c>
      <c r="H353" s="93"/>
      <c r="I353" s="94"/>
    </row>
    <row r="354" spans="1:9" s="6" customFormat="1" ht="30" customHeight="1">
      <c r="A354" s="174" t="s">
        <v>68</v>
      </c>
      <c r="B354" s="2"/>
      <c r="C354" s="2"/>
      <c r="D354" s="2"/>
      <c r="E354" s="2"/>
      <c r="F354" s="2"/>
      <c r="G354" s="95"/>
      <c r="H354" s="96"/>
      <c r="I354" s="97"/>
    </row>
    <row r="355" spans="1:9" s="16" customFormat="1" ht="30" customHeight="1">
      <c r="A355" s="175"/>
      <c r="B355" s="3">
        <v>75849</v>
      </c>
      <c r="C355" s="3"/>
      <c r="D355" s="3"/>
      <c r="E355" s="3">
        <v>75849</v>
      </c>
      <c r="F355" s="3">
        <f>B355-+SUM(C355:E355)</f>
        <v>0</v>
      </c>
      <c r="G355" s="98"/>
      <c r="H355" s="99"/>
      <c r="I355" s="100"/>
    </row>
    <row r="356" spans="1:9" ht="30" customHeight="1">
      <c r="A356" s="15"/>
      <c r="B356" s="11"/>
      <c r="C356" s="11"/>
      <c r="D356" s="11"/>
      <c r="E356" s="11"/>
      <c r="F356" s="11"/>
      <c r="G356" s="69" t="s">
        <v>377</v>
      </c>
      <c r="H356" s="93"/>
      <c r="I356" s="94"/>
    </row>
    <row r="357" spans="1:9" s="6" customFormat="1" ht="30" customHeight="1">
      <c r="A357" s="174" t="s">
        <v>838</v>
      </c>
      <c r="B357" s="2"/>
      <c r="C357" s="2"/>
      <c r="D357" s="2"/>
      <c r="E357" s="2"/>
      <c r="F357" s="2"/>
      <c r="G357" s="95"/>
      <c r="H357" s="96"/>
      <c r="I357" s="97"/>
    </row>
    <row r="358" spans="1:9" s="16" customFormat="1" ht="30" customHeight="1">
      <c r="A358" s="175"/>
      <c r="B358" s="3">
        <v>100</v>
      </c>
      <c r="C358" s="3"/>
      <c r="D358" s="3"/>
      <c r="E358" s="3">
        <v>100</v>
      </c>
      <c r="F358" s="3">
        <f>B358-+SUM(C358:E358)</f>
        <v>0</v>
      </c>
      <c r="G358" s="98"/>
      <c r="H358" s="99"/>
      <c r="I358" s="100"/>
    </row>
    <row r="359" spans="1:9" ht="30" customHeight="1">
      <c r="A359" s="15"/>
      <c r="B359" s="11"/>
      <c r="C359" s="11"/>
      <c r="D359" s="11"/>
      <c r="E359" s="11"/>
      <c r="F359" s="11"/>
      <c r="G359" s="69"/>
      <c r="H359" s="70"/>
      <c r="I359" s="71"/>
    </row>
    <row r="360" spans="1:9" s="6" customFormat="1" ht="30" customHeight="1">
      <c r="A360" s="12"/>
      <c r="B360" s="2"/>
      <c r="C360" s="2"/>
      <c r="D360" s="2"/>
      <c r="E360" s="2"/>
      <c r="F360" s="2"/>
      <c r="G360" s="72"/>
      <c r="H360" s="73"/>
      <c r="I360" s="74"/>
    </row>
    <row r="361" spans="1:9" s="16" customFormat="1" ht="30" customHeight="1">
      <c r="A361" s="13" t="s">
        <v>738</v>
      </c>
      <c r="B361" s="3">
        <f>SUBTOTAL(9,B292:B358)</f>
        <v>3474341</v>
      </c>
      <c r="C361" s="3">
        <f>SUBTOTAL(9,C292:C358)</f>
        <v>75000</v>
      </c>
      <c r="D361" s="3">
        <f>SUBTOTAL(9,D292:D358)</f>
        <v>1072700</v>
      </c>
      <c r="E361" s="3">
        <f>SUBTOTAL(9,E292:E358)</f>
        <v>2326641</v>
      </c>
      <c r="F361" s="3">
        <f>SUBTOTAL(9,F292:F358)</f>
        <v>0</v>
      </c>
      <c r="G361" s="75"/>
      <c r="H361" s="76"/>
      <c r="I361" s="77"/>
    </row>
    <row r="362" spans="1:9" ht="30" customHeight="1">
      <c r="A362" s="10" t="s">
        <v>634</v>
      </c>
      <c r="B362" s="11"/>
      <c r="C362" s="11"/>
      <c r="D362" s="11"/>
      <c r="E362" s="11"/>
      <c r="F362" s="11"/>
      <c r="G362" s="69" t="s">
        <v>983</v>
      </c>
      <c r="H362" s="70"/>
      <c r="I362" s="71"/>
    </row>
    <row r="363" spans="1:9" s="6" customFormat="1" ht="30" customHeight="1">
      <c r="A363" s="174" t="s">
        <v>635</v>
      </c>
      <c r="B363" s="2"/>
      <c r="C363" s="2"/>
      <c r="D363" s="2"/>
      <c r="E363" s="2"/>
      <c r="F363" s="2"/>
      <c r="G363" s="72"/>
      <c r="H363" s="73"/>
      <c r="I363" s="74"/>
    </row>
    <row r="364" spans="1:9" s="6" customFormat="1" ht="30" customHeight="1">
      <c r="A364" s="175"/>
      <c r="B364" s="3">
        <v>5588</v>
      </c>
      <c r="C364" s="3"/>
      <c r="D364" s="3"/>
      <c r="E364" s="3">
        <v>5588</v>
      </c>
      <c r="F364" s="3">
        <f>B364-+SUM(C364:E364)</f>
        <v>0</v>
      </c>
      <c r="G364" s="75"/>
      <c r="H364" s="76"/>
      <c r="I364" s="77"/>
    </row>
    <row r="365" spans="1:9" ht="30" customHeight="1">
      <c r="A365" s="15"/>
      <c r="B365" s="11"/>
      <c r="C365" s="11"/>
      <c r="D365" s="11"/>
      <c r="E365" s="11"/>
      <c r="F365" s="11"/>
      <c r="G365" s="69" t="s">
        <v>983</v>
      </c>
      <c r="H365" s="70"/>
      <c r="I365" s="71"/>
    </row>
    <row r="366" spans="1:9" s="6" customFormat="1" ht="30" customHeight="1">
      <c r="A366" s="174" t="s">
        <v>638</v>
      </c>
      <c r="B366" s="2"/>
      <c r="C366" s="2"/>
      <c r="D366" s="2"/>
      <c r="E366" s="2"/>
      <c r="F366" s="2"/>
      <c r="G366" s="72"/>
      <c r="H366" s="73"/>
      <c r="I366" s="74"/>
    </row>
    <row r="367" spans="1:9" s="16" customFormat="1" ht="30" customHeight="1">
      <c r="A367" s="175"/>
      <c r="B367" s="3">
        <v>6945</v>
      </c>
      <c r="C367" s="3"/>
      <c r="D367" s="3"/>
      <c r="E367" s="3">
        <v>6945</v>
      </c>
      <c r="F367" s="3">
        <f>B367-+SUM(C367:E367)</f>
        <v>0</v>
      </c>
      <c r="G367" s="75"/>
      <c r="H367" s="76"/>
      <c r="I367" s="77"/>
    </row>
    <row r="368" spans="1:9" ht="30" customHeight="1">
      <c r="A368" s="15"/>
      <c r="B368" s="11"/>
      <c r="C368" s="11"/>
      <c r="D368" s="11"/>
      <c r="E368" s="11"/>
      <c r="F368" s="11"/>
      <c r="G368" s="69" t="s">
        <v>984</v>
      </c>
      <c r="H368" s="70"/>
      <c r="I368" s="71"/>
    </row>
    <row r="369" spans="1:9" s="6" customFormat="1" ht="30" customHeight="1">
      <c r="A369" s="174" t="s">
        <v>639</v>
      </c>
      <c r="B369" s="2"/>
      <c r="C369" s="2"/>
      <c r="D369" s="2"/>
      <c r="E369" s="2"/>
      <c r="F369" s="2"/>
      <c r="G369" s="72"/>
      <c r="H369" s="73"/>
      <c r="I369" s="74"/>
    </row>
    <row r="370" spans="1:9" s="16" customFormat="1" ht="30" customHeight="1">
      <c r="A370" s="175"/>
      <c r="B370" s="3">
        <v>44</v>
      </c>
      <c r="C370" s="3"/>
      <c r="D370" s="3"/>
      <c r="E370" s="3">
        <v>44</v>
      </c>
      <c r="F370" s="3">
        <f>B370-+SUM(C370:E370)</f>
        <v>0</v>
      </c>
      <c r="G370" s="75"/>
      <c r="H370" s="76"/>
      <c r="I370" s="77"/>
    </row>
    <row r="371" spans="1:9" ht="30" customHeight="1">
      <c r="A371" s="15"/>
      <c r="B371" s="11"/>
      <c r="C371" s="11"/>
      <c r="D371" s="11"/>
      <c r="E371" s="11"/>
      <c r="F371" s="11"/>
      <c r="G371" s="69" t="s">
        <v>1119</v>
      </c>
      <c r="H371" s="70"/>
      <c r="I371" s="71"/>
    </row>
    <row r="372" spans="1:9" s="6" customFormat="1" ht="30" customHeight="1">
      <c r="A372" s="174" t="s">
        <v>873</v>
      </c>
      <c r="B372" s="2"/>
      <c r="C372" s="2"/>
      <c r="D372" s="2"/>
      <c r="E372" s="2"/>
      <c r="F372" s="2"/>
      <c r="G372" s="72"/>
      <c r="H372" s="73"/>
      <c r="I372" s="74"/>
    </row>
    <row r="373" spans="1:9" s="16" customFormat="1" ht="30" customHeight="1">
      <c r="A373" s="175"/>
      <c r="B373" s="3">
        <v>15798</v>
      </c>
      <c r="C373" s="3"/>
      <c r="D373" s="3"/>
      <c r="E373" s="3">
        <v>15798</v>
      </c>
      <c r="F373" s="3">
        <f>B373-+SUM(C373:E373)</f>
        <v>0</v>
      </c>
      <c r="G373" s="75"/>
      <c r="H373" s="76"/>
      <c r="I373" s="77"/>
    </row>
    <row r="374" spans="1:9" ht="30" customHeight="1">
      <c r="A374" s="15"/>
      <c r="B374" s="11"/>
      <c r="C374" s="11"/>
      <c r="D374" s="11"/>
      <c r="E374" s="11"/>
      <c r="F374" s="11"/>
      <c r="G374" s="69" t="s">
        <v>1120</v>
      </c>
      <c r="H374" s="70"/>
      <c r="I374" s="71"/>
    </row>
    <row r="375" spans="1:9" s="6" customFormat="1" ht="30" customHeight="1">
      <c r="A375" s="174" t="s">
        <v>900</v>
      </c>
      <c r="B375" s="2"/>
      <c r="C375" s="2"/>
      <c r="D375" s="2"/>
      <c r="E375" s="2"/>
      <c r="F375" s="2"/>
      <c r="G375" s="72"/>
      <c r="H375" s="73"/>
      <c r="I375" s="74"/>
    </row>
    <row r="376" spans="1:9" s="16" customFormat="1" ht="30" customHeight="1">
      <c r="A376" s="175"/>
      <c r="B376" s="3">
        <v>5464</v>
      </c>
      <c r="C376" s="3"/>
      <c r="D376" s="3"/>
      <c r="E376" s="3">
        <v>5462</v>
      </c>
      <c r="F376" s="3">
        <f>B376-+SUM(C376:E376)</f>
        <v>2</v>
      </c>
      <c r="G376" s="75"/>
      <c r="H376" s="76"/>
      <c r="I376" s="77"/>
    </row>
    <row r="377" spans="1:9" ht="30" customHeight="1">
      <c r="A377" s="15"/>
      <c r="B377" s="11"/>
      <c r="C377" s="11"/>
      <c r="D377" s="11"/>
      <c r="E377" s="11"/>
      <c r="F377" s="11"/>
      <c r="G377" s="69"/>
      <c r="H377" s="70"/>
      <c r="I377" s="71"/>
    </row>
    <row r="378" spans="1:9" s="6" customFormat="1" ht="30" customHeight="1">
      <c r="A378" s="174" t="s">
        <v>838</v>
      </c>
      <c r="B378" s="2"/>
      <c r="C378" s="2"/>
      <c r="D378" s="2"/>
      <c r="E378" s="2"/>
      <c r="F378" s="2"/>
      <c r="G378" s="72"/>
      <c r="H378" s="73"/>
      <c r="I378" s="74"/>
    </row>
    <row r="379" spans="1:9" s="16" customFormat="1" ht="30" customHeight="1">
      <c r="A379" s="175"/>
      <c r="B379" s="3">
        <v>80</v>
      </c>
      <c r="C379" s="3"/>
      <c r="D379" s="3"/>
      <c r="E379" s="3">
        <v>80</v>
      </c>
      <c r="F379" s="3">
        <f>B379-+SUM(C379:E379)</f>
        <v>0</v>
      </c>
      <c r="G379" s="75"/>
      <c r="H379" s="76"/>
      <c r="I379" s="77"/>
    </row>
    <row r="380" spans="1:9" ht="30" customHeight="1">
      <c r="A380" s="15"/>
      <c r="B380" s="11"/>
      <c r="C380" s="11"/>
      <c r="D380" s="11"/>
      <c r="E380" s="11"/>
      <c r="F380" s="11"/>
      <c r="G380" s="69"/>
      <c r="H380" s="70"/>
      <c r="I380" s="71"/>
    </row>
    <row r="381" spans="1:9" s="6" customFormat="1" ht="30" customHeight="1">
      <c r="A381" s="12"/>
      <c r="B381" s="2"/>
      <c r="C381" s="2"/>
      <c r="D381" s="2"/>
      <c r="E381" s="2"/>
      <c r="F381" s="2"/>
      <c r="G381" s="72"/>
      <c r="H381" s="73"/>
      <c r="I381" s="74"/>
    </row>
    <row r="382" spans="1:9" s="16" customFormat="1" ht="30" customHeight="1">
      <c r="A382" s="13" t="s">
        <v>738</v>
      </c>
      <c r="B382" s="3">
        <f>SUBTOTAL(9,B364:B379)</f>
        <v>33919</v>
      </c>
      <c r="C382" s="3">
        <f>SUBTOTAL(9,C364:C379)</f>
        <v>0</v>
      </c>
      <c r="D382" s="3">
        <f>SUBTOTAL(9,D364:D379)</f>
        <v>0</v>
      </c>
      <c r="E382" s="3">
        <f>SUBTOTAL(9,E364:E379)</f>
        <v>33917</v>
      </c>
      <c r="F382" s="3">
        <f>SUBTOTAL(9,F364:F379)</f>
        <v>2</v>
      </c>
      <c r="G382" s="75"/>
      <c r="H382" s="76"/>
      <c r="I382" s="77"/>
    </row>
    <row r="383" spans="1:9" ht="30" customHeight="1">
      <c r="A383" s="10" t="s">
        <v>521</v>
      </c>
      <c r="B383" s="11"/>
      <c r="C383" s="11"/>
      <c r="D383" s="11"/>
      <c r="E383" s="11"/>
      <c r="F383" s="11"/>
      <c r="G383" s="176" t="s">
        <v>1168</v>
      </c>
      <c r="H383" s="177"/>
      <c r="I383" s="178"/>
    </row>
    <row r="384" spans="1:9" s="6" customFormat="1" ht="30" customHeight="1">
      <c r="A384" s="174" t="s">
        <v>98</v>
      </c>
      <c r="B384" s="2"/>
      <c r="C384" s="2"/>
      <c r="D384" s="2"/>
      <c r="E384" s="2"/>
      <c r="F384" s="2"/>
      <c r="G384" s="179"/>
      <c r="H384" s="180"/>
      <c r="I384" s="181"/>
    </row>
    <row r="385" spans="1:9" s="6" customFormat="1" ht="30" customHeight="1">
      <c r="A385" s="175"/>
      <c r="B385" s="3">
        <v>2963</v>
      </c>
      <c r="C385" s="3"/>
      <c r="D385" s="3"/>
      <c r="E385" s="3">
        <v>2963</v>
      </c>
      <c r="F385" s="3">
        <f>B385-+SUM(C385:E385)</f>
        <v>0</v>
      </c>
      <c r="G385" s="182"/>
      <c r="H385" s="183"/>
      <c r="I385" s="184"/>
    </row>
    <row r="386" spans="1:9" ht="30" customHeight="1">
      <c r="A386" s="15"/>
      <c r="B386" s="11"/>
      <c r="C386" s="11"/>
      <c r="D386" s="11"/>
      <c r="E386" s="11"/>
      <c r="F386" s="11"/>
      <c r="G386" s="176" t="s">
        <v>892</v>
      </c>
      <c r="H386" s="177"/>
      <c r="I386" s="178"/>
    </row>
    <row r="387" spans="1:9" s="6" customFormat="1" ht="30" customHeight="1">
      <c r="A387" s="174" t="s">
        <v>1206</v>
      </c>
      <c r="B387" s="2"/>
      <c r="C387" s="2"/>
      <c r="D387" s="2"/>
      <c r="E387" s="2"/>
      <c r="F387" s="2"/>
      <c r="G387" s="87"/>
      <c r="H387" s="88"/>
      <c r="I387" s="89"/>
    </row>
    <row r="388" spans="1:9" s="16" customFormat="1" ht="30" customHeight="1">
      <c r="A388" s="175"/>
      <c r="B388" s="3">
        <v>64226</v>
      </c>
      <c r="C388" s="3"/>
      <c r="D388" s="3"/>
      <c r="E388" s="3">
        <v>64226</v>
      </c>
      <c r="F388" s="3">
        <f>B388-+SUM(C388:E388)</f>
        <v>0</v>
      </c>
      <c r="G388" s="90"/>
      <c r="H388" s="91"/>
      <c r="I388" s="92"/>
    </row>
    <row r="389" spans="1:9" ht="30" customHeight="1">
      <c r="A389" s="15"/>
      <c r="B389" s="11"/>
      <c r="C389" s="11"/>
      <c r="D389" s="11"/>
      <c r="E389" s="11"/>
      <c r="F389" s="11"/>
      <c r="G389" s="176" t="s">
        <v>893</v>
      </c>
      <c r="H389" s="177"/>
      <c r="I389" s="178"/>
    </row>
    <row r="390" spans="1:9" s="6" customFormat="1" ht="30" customHeight="1">
      <c r="A390" s="174" t="s">
        <v>1207</v>
      </c>
      <c r="B390" s="2"/>
      <c r="C390" s="2"/>
      <c r="D390" s="2"/>
      <c r="E390" s="2"/>
      <c r="F390" s="2"/>
      <c r="G390" s="179"/>
      <c r="H390" s="180"/>
      <c r="I390" s="181"/>
    </row>
    <row r="391" spans="1:9" s="16" customFormat="1" ht="30" customHeight="1">
      <c r="A391" s="175"/>
      <c r="B391" s="3">
        <v>18625</v>
      </c>
      <c r="C391" s="3"/>
      <c r="D391" s="3"/>
      <c r="E391" s="3">
        <v>18625</v>
      </c>
      <c r="F391" s="3">
        <f>B391-+SUM(C391:E391)</f>
        <v>0</v>
      </c>
      <c r="G391" s="182"/>
      <c r="H391" s="183"/>
      <c r="I391" s="184"/>
    </row>
    <row r="392" spans="1:9" ht="30" customHeight="1">
      <c r="A392" s="15"/>
      <c r="B392" s="11"/>
      <c r="C392" s="11"/>
      <c r="D392" s="11"/>
      <c r="E392" s="11"/>
      <c r="F392" s="11"/>
      <c r="G392" s="176" t="s">
        <v>894</v>
      </c>
      <c r="H392" s="177"/>
      <c r="I392" s="178"/>
    </row>
    <row r="393" spans="1:9" s="6" customFormat="1" ht="30" customHeight="1">
      <c r="A393" s="174" t="s">
        <v>1208</v>
      </c>
      <c r="B393" s="2"/>
      <c r="C393" s="2"/>
      <c r="D393" s="2"/>
      <c r="E393" s="2"/>
      <c r="F393" s="2"/>
      <c r="G393" s="87"/>
      <c r="H393" s="88"/>
      <c r="I393" s="89"/>
    </row>
    <row r="394" spans="1:9" s="16" customFormat="1" ht="30" customHeight="1">
      <c r="A394" s="175"/>
      <c r="B394" s="3">
        <v>723</v>
      </c>
      <c r="C394" s="3"/>
      <c r="D394" s="3"/>
      <c r="E394" s="3">
        <v>723</v>
      </c>
      <c r="F394" s="3">
        <f>B394-+SUM(C394:E394)</f>
        <v>0</v>
      </c>
      <c r="G394" s="90"/>
      <c r="H394" s="91"/>
      <c r="I394" s="92"/>
    </row>
    <row r="395" spans="1:9" ht="30" customHeight="1">
      <c r="A395" s="15"/>
      <c r="B395" s="11"/>
      <c r="C395" s="11"/>
      <c r="D395" s="11"/>
      <c r="E395" s="11"/>
      <c r="F395" s="11"/>
      <c r="G395" s="176" t="s">
        <v>895</v>
      </c>
      <c r="H395" s="177"/>
      <c r="I395" s="178"/>
    </row>
    <row r="396" spans="1:9" s="6" customFormat="1" ht="30" customHeight="1">
      <c r="A396" s="174" t="s">
        <v>1086</v>
      </c>
      <c r="B396" s="2"/>
      <c r="C396" s="2"/>
      <c r="D396" s="2"/>
      <c r="E396" s="2"/>
      <c r="F396" s="2"/>
      <c r="G396" s="87"/>
      <c r="H396" s="88"/>
      <c r="I396" s="89"/>
    </row>
    <row r="397" spans="1:9" s="16" customFormat="1" ht="30" customHeight="1">
      <c r="A397" s="175"/>
      <c r="B397" s="3">
        <v>150</v>
      </c>
      <c r="C397" s="3"/>
      <c r="D397" s="3"/>
      <c r="E397" s="3">
        <v>150</v>
      </c>
      <c r="F397" s="3">
        <f>B397-+SUM(C397:E397)</f>
        <v>0</v>
      </c>
      <c r="G397" s="90"/>
      <c r="H397" s="91"/>
      <c r="I397" s="92"/>
    </row>
    <row r="398" spans="1:9" ht="30" customHeight="1">
      <c r="A398" s="15"/>
      <c r="B398" s="11"/>
      <c r="C398" s="11"/>
      <c r="D398" s="11"/>
      <c r="E398" s="11"/>
      <c r="F398" s="11"/>
      <c r="G398" s="152" t="s">
        <v>896</v>
      </c>
      <c r="H398" s="93"/>
      <c r="I398" s="94"/>
    </row>
    <row r="399" spans="1:9" s="6" customFormat="1" ht="30" customHeight="1">
      <c r="A399" s="174" t="s">
        <v>436</v>
      </c>
      <c r="B399" s="2"/>
      <c r="C399" s="2"/>
      <c r="D399" s="2"/>
      <c r="E399" s="2"/>
      <c r="F399" s="2"/>
      <c r="G399" s="95"/>
      <c r="H399" s="96"/>
      <c r="I399" s="97"/>
    </row>
    <row r="400" spans="1:9" s="16" customFormat="1" ht="30" customHeight="1">
      <c r="A400" s="175"/>
      <c r="B400" s="3">
        <v>361</v>
      </c>
      <c r="C400" s="3"/>
      <c r="D400" s="3"/>
      <c r="E400" s="3">
        <v>361</v>
      </c>
      <c r="F400" s="3">
        <f>B400-+SUM(C400:E400)</f>
        <v>0</v>
      </c>
      <c r="G400" s="191"/>
      <c r="H400" s="192"/>
      <c r="I400" s="193"/>
    </row>
    <row r="401" spans="1:9" ht="30" customHeight="1">
      <c r="A401" s="15"/>
      <c r="B401" s="11"/>
      <c r="C401" s="11"/>
      <c r="D401" s="11"/>
      <c r="E401" s="11"/>
      <c r="F401" s="11"/>
      <c r="G401" s="152" t="s">
        <v>897</v>
      </c>
      <c r="H401" s="93"/>
      <c r="I401" s="94"/>
    </row>
    <row r="402" spans="1:9" s="6" customFormat="1" ht="30" customHeight="1">
      <c r="A402" s="174" t="s">
        <v>962</v>
      </c>
      <c r="B402" s="2"/>
      <c r="C402" s="2"/>
      <c r="D402" s="2"/>
      <c r="E402" s="2"/>
      <c r="F402" s="2"/>
      <c r="G402" s="95"/>
      <c r="H402" s="96"/>
      <c r="I402" s="97"/>
    </row>
    <row r="403" spans="1:9" s="16" customFormat="1" ht="30" customHeight="1">
      <c r="A403" s="175"/>
      <c r="B403" s="3">
        <v>67185</v>
      </c>
      <c r="C403" s="3"/>
      <c r="D403" s="3"/>
      <c r="E403" s="3">
        <v>67185</v>
      </c>
      <c r="F403" s="3">
        <f>B403-+SUM(C403:E403)</f>
        <v>0</v>
      </c>
      <c r="G403" s="98"/>
      <c r="H403" s="99"/>
      <c r="I403" s="100"/>
    </row>
    <row r="404" spans="1:9" ht="30" customHeight="1">
      <c r="A404" s="15"/>
      <c r="B404" s="11"/>
      <c r="C404" s="11"/>
      <c r="D404" s="11"/>
      <c r="E404" s="11"/>
      <c r="F404" s="11"/>
      <c r="G404" s="152" t="s">
        <v>898</v>
      </c>
      <c r="H404" s="93"/>
      <c r="I404" s="94"/>
    </row>
    <row r="405" spans="1:9" s="6" customFormat="1" ht="30" customHeight="1">
      <c r="A405" s="174" t="s">
        <v>963</v>
      </c>
      <c r="B405" s="2"/>
      <c r="C405" s="2"/>
      <c r="D405" s="2"/>
      <c r="E405" s="2"/>
      <c r="F405" s="2"/>
      <c r="G405" s="95"/>
      <c r="H405" s="96"/>
      <c r="I405" s="97"/>
    </row>
    <row r="406" spans="1:9" s="16" customFormat="1" ht="30" customHeight="1">
      <c r="A406" s="175"/>
      <c r="B406" s="3">
        <v>306030</v>
      </c>
      <c r="C406" s="3">
        <v>153015</v>
      </c>
      <c r="D406" s="3">
        <v>131500</v>
      </c>
      <c r="E406" s="3">
        <v>21515</v>
      </c>
      <c r="F406" s="3">
        <f>B406-+SUM(C406:E406)</f>
        <v>0</v>
      </c>
      <c r="G406" s="98"/>
      <c r="H406" s="99"/>
      <c r="I406" s="100"/>
    </row>
    <row r="407" spans="1:9" ht="30" customHeight="1">
      <c r="A407" s="15"/>
      <c r="B407" s="11"/>
      <c r="C407" s="11"/>
      <c r="D407" s="11"/>
      <c r="E407" s="11"/>
      <c r="F407" s="11"/>
      <c r="G407" s="152" t="s">
        <v>365</v>
      </c>
      <c r="H407" s="93"/>
      <c r="I407" s="94"/>
    </row>
    <row r="408" spans="1:9" s="6" customFormat="1" ht="30" customHeight="1">
      <c r="A408" s="174" t="s">
        <v>964</v>
      </c>
      <c r="B408" s="2"/>
      <c r="C408" s="2"/>
      <c r="D408" s="2"/>
      <c r="E408" s="2"/>
      <c r="F408" s="2"/>
      <c r="G408" s="95"/>
      <c r="H408" s="96"/>
      <c r="I408" s="97"/>
    </row>
    <row r="409" spans="1:9" s="16" customFormat="1" ht="30" customHeight="1">
      <c r="A409" s="175"/>
      <c r="B409" s="3">
        <v>28800</v>
      </c>
      <c r="C409" s="3"/>
      <c r="D409" s="3">
        <v>26700</v>
      </c>
      <c r="E409" s="3">
        <v>2100</v>
      </c>
      <c r="F409" s="3">
        <f>B409-+SUM(C409:E409)</f>
        <v>0</v>
      </c>
      <c r="G409" s="98"/>
      <c r="H409" s="99"/>
      <c r="I409" s="100"/>
    </row>
    <row r="410" spans="1:9" ht="30" customHeight="1">
      <c r="A410" s="15"/>
      <c r="B410" s="11"/>
      <c r="C410" s="11"/>
      <c r="D410" s="11"/>
      <c r="E410" s="11"/>
      <c r="F410" s="11"/>
      <c r="G410" s="152" t="s">
        <v>366</v>
      </c>
      <c r="H410" s="93"/>
      <c r="I410" s="94"/>
    </row>
    <row r="411" spans="1:9" s="6" customFormat="1" ht="30" customHeight="1">
      <c r="A411" s="174" t="s">
        <v>193</v>
      </c>
      <c r="B411" s="2"/>
      <c r="C411" s="2"/>
      <c r="D411" s="2"/>
      <c r="E411" s="2"/>
      <c r="F411" s="2"/>
      <c r="G411" s="95"/>
      <c r="H411" s="96"/>
      <c r="I411" s="97"/>
    </row>
    <row r="412" spans="1:9" s="16" customFormat="1" ht="30" customHeight="1">
      <c r="A412" s="175"/>
      <c r="B412" s="3">
        <v>222200</v>
      </c>
      <c r="C412" s="3">
        <v>111100</v>
      </c>
      <c r="D412" s="3">
        <v>99900</v>
      </c>
      <c r="E412" s="3">
        <v>11200</v>
      </c>
      <c r="F412" s="3">
        <f>B412-+SUM(C412:E412)</f>
        <v>0</v>
      </c>
      <c r="G412" s="98"/>
      <c r="H412" s="99"/>
      <c r="I412" s="100"/>
    </row>
    <row r="413" spans="1:9" ht="30" customHeight="1">
      <c r="A413" s="15"/>
      <c r="B413" s="11"/>
      <c r="C413" s="11"/>
      <c r="D413" s="11"/>
      <c r="E413" s="11"/>
      <c r="F413" s="11"/>
      <c r="G413" s="152" t="s">
        <v>367</v>
      </c>
      <c r="H413" s="93"/>
      <c r="I413" s="94"/>
    </row>
    <row r="414" spans="1:9" s="6" customFormat="1" ht="30" customHeight="1">
      <c r="A414" s="174" t="s">
        <v>194</v>
      </c>
      <c r="B414" s="2"/>
      <c r="C414" s="2"/>
      <c r="D414" s="2"/>
      <c r="E414" s="2"/>
      <c r="F414" s="2"/>
      <c r="G414" s="95"/>
      <c r="H414" s="96"/>
      <c r="I414" s="97"/>
    </row>
    <row r="415" spans="1:9" s="16" customFormat="1" ht="30" customHeight="1">
      <c r="A415" s="175"/>
      <c r="B415" s="3">
        <v>28600</v>
      </c>
      <c r="C415" s="3"/>
      <c r="D415" s="3">
        <v>27100</v>
      </c>
      <c r="E415" s="3">
        <v>1500</v>
      </c>
      <c r="F415" s="3">
        <f>B415-+SUM(C415:E415)</f>
        <v>0</v>
      </c>
      <c r="G415" s="98"/>
      <c r="H415" s="99"/>
      <c r="I415" s="100"/>
    </row>
    <row r="416" spans="1:9" ht="30" customHeight="1">
      <c r="A416" s="15"/>
      <c r="B416" s="11"/>
      <c r="C416" s="11"/>
      <c r="D416" s="11"/>
      <c r="E416" s="11"/>
      <c r="F416" s="11"/>
      <c r="G416" s="152" t="s">
        <v>368</v>
      </c>
      <c r="H416" s="93"/>
      <c r="I416" s="94"/>
    </row>
    <row r="417" spans="1:9" s="6" customFormat="1" ht="30" customHeight="1">
      <c r="A417" s="174" t="s">
        <v>1087</v>
      </c>
      <c r="B417" s="2"/>
      <c r="C417" s="2"/>
      <c r="D417" s="2"/>
      <c r="E417" s="2"/>
      <c r="F417" s="2"/>
      <c r="G417" s="95"/>
      <c r="H417" s="96"/>
      <c r="I417" s="97"/>
    </row>
    <row r="418" spans="1:9" s="16" customFormat="1" ht="30" customHeight="1">
      <c r="A418" s="175"/>
      <c r="B418" s="3">
        <v>30300</v>
      </c>
      <c r="C418" s="3">
        <v>15150</v>
      </c>
      <c r="D418" s="3">
        <v>13600</v>
      </c>
      <c r="E418" s="3">
        <v>1550</v>
      </c>
      <c r="F418" s="3">
        <f>B418-+SUM(C418:E418)</f>
        <v>0</v>
      </c>
      <c r="G418" s="98"/>
      <c r="H418" s="99"/>
      <c r="I418" s="100"/>
    </row>
    <row r="419" spans="1:9" ht="30" customHeight="1">
      <c r="A419" s="15"/>
      <c r="B419" s="11"/>
      <c r="C419" s="11"/>
      <c r="D419" s="11"/>
      <c r="E419" s="11"/>
      <c r="F419" s="11"/>
      <c r="G419" s="152" t="s">
        <v>1178</v>
      </c>
      <c r="H419" s="93"/>
      <c r="I419" s="94"/>
    </row>
    <row r="420" spans="1:9" s="6" customFormat="1" ht="30" customHeight="1">
      <c r="A420" s="174" t="s">
        <v>1088</v>
      </c>
      <c r="B420" s="2"/>
      <c r="C420" s="2"/>
      <c r="D420" s="2"/>
      <c r="E420" s="2"/>
      <c r="F420" s="2"/>
      <c r="G420" s="95"/>
      <c r="H420" s="96"/>
      <c r="I420" s="97"/>
    </row>
    <row r="421" spans="1:9" s="16" customFormat="1" ht="30" customHeight="1">
      <c r="A421" s="175"/>
      <c r="B421" s="3">
        <v>189073</v>
      </c>
      <c r="C421" s="3"/>
      <c r="D421" s="3">
        <v>58300</v>
      </c>
      <c r="E421" s="3">
        <v>130773</v>
      </c>
      <c r="F421" s="3">
        <f>B421-+SUM(C421:E421)</f>
        <v>0</v>
      </c>
      <c r="G421" s="98"/>
      <c r="H421" s="99"/>
      <c r="I421" s="100"/>
    </row>
    <row r="422" spans="1:9" ht="30" customHeight="1">
      <c r="A422" s="15"/>
      <c r="B422" s="11"/>
      <c r="C422" s="11"/>
      <c r="D422" s="11"/>
      <c r="E422" s="11"/>
      <c r="F422" s="11"/>
      <c r="G422" s="152" t="s">
        <v>1179</v>
      </c>
      <c r="H422" s="93"/>
      <c r="I422" s="94"/>
    </row>
    <row r="423" spans="1:9" s="6" customFormat="1" ht="30" customHeight="1">
      <c r="A423" s="174" t="s">
        <v>1089</v>
      </c>
      <c r="B423" s="2"/>
      <c r="C423" s="2"/>
      <c r="D423" s="2"/>
      <c r="E423" s="2"/>
      <c r="F423" s="2"/>
      <c r="G423" s="95"/>
      <c r="H423" s="96"/>
      <c r="I423" s="97"/>
    </row>
    <row r="424" spans="1:9" s="16" customFormat="1" ht="30" customHeight="1">
      <c r="A424" s="175"/>
      <c r="B424" s="3">
        <v>850</v>
      </c>
      <c r="C424" s="3"/>
      <c r="D424" s="3"/>
      <c r="E424" s="3">
        <v>850</v>
      </c>
      <c r="F424" s="3">
        <f>B424-+SUM(C424:E424)</f>
        <v>0</v>
      </c>
      <c r="G424" s="98"/>
      <c r="H424" s="99"/>
      <c r="I424" s="100"/>
    </row>
    <row r="425" spans="1:9" ht="30" customHeight="1">
      <c r="A425" s="15"/>
      <c r="B425" s="11"/>
      <c r="C425" s="11"/>
      <c r="D425" s="11"/>
      <c r="E425" s="11"/>
      <c r="F425" s="11"/>
      <c r="G425" s="152" t="s">
        <v>1180</v>
      </c>
      <c r="H425" s="93"/>
      <c r="I425" s="94"/>
    </row>
    <row r="426" spans="1:9" s="6" customFormat="1" ht="30" customHeight="1">
      <c r="A426" s="174" t="s">
        <v>1166</v>
      </c>
      <c r="B426" s="2"/>
      <c r="C426" s="2"/>
      <c r="D426" s="2"/>
      <c r="E426" s="2"/>
      <c r="F426" s="2"/>
      <c r="G426" s="95"/>
      <c r="H426" s="96"/>
      <c r="I426" s="97"/>
    </row>
    <row r="427" spans="1:9" s="16" customFormat="1" ht="30" customHeight="1">
      <c r="A427" s="175"/>
      <c r="B427" s="3">
        <v>140853</v>
      </c>
      <c r="C427" s="3"/>
      <c r="D427" s="3"/>
      <c r="E427" s="3">
        <v>140853</v>
      </c>
      <c r="F427" s="3">
        <f>B427-+SUM(C427:E427)</f>
        <v>0</v>
      </c>
      <c r="G427" s="98"/>
      <c r="H427" s="99"/>
      <c r="I427" s="100"/>
    </row>
    <row r="428" spans="1:9" ht="30" customHeight="1">
      <c r="A428" s="15"/>
      <c r="B428" s="11"/>
      <c r="C428" s="11"/>
      <c r="D428" s="11"/>
      <c r="E428" s="11"/>
      <c r="F428" s="11"/>
      <c r="G428" s="152" t="s">
        <v>1069</v>
      </c>
      <c r="H428" s="93"/>
      <c r="I428" s="94"/>
    </row>
    <row r="429" spans="1:9" s="6" customFormat="1" ht="30" customHeight="1">
      <c r="A429" s="174" t="s">
        <v>1167</v>
      </c>
      <c r="B429" s="2"/>
      <c r="C429" s="2"/>
      <c r="D429" s="2"/>
      <c r="E429" s="2"/>
      <c r="F429" s="2"/>
      <c r="G429" s="185"/>
      <c r="H429" s="186"/>
      <c r="I429" s="187"/>
    </row>
    <row r="430" spans="1:9" s="16" customFormat="1" ht="30" customHeight="1">
      <c r="A430" s="175"/>
      <c r="B430" s="3">
        <v>442</v>
      </c>
      <c r="C430" s="3"/>
      <c r="D430" s="3"/>
      <c r="E430" s="3">
        <v>442</v>
      </c>
      <c r="F430" s="3">
        <f>B430-+SUM(C430:E430)</f>
        <v>0</v>
      </c>
      <c r="G430" s="188"/>
      <c r="H430" s="189"/>
      <c r="I430" s="190"/>
    </row>
    <row r="431" spans="1:9" ht="30" customHeight="1">
      <c r="A431" s="15"/>
      <c r="B431" s="11"/>
      <c r="C431" s="11"/>
      <c r="D431" s="11"/>
      <c r="E431" s="11"/>
      <c r="F431" s="11"/>
      <c r="G431" s="69"/>
      <c r="H431" s="70"/>
      <c r="I431" s="71"/>
    </row>
    <row r="432" spans="1:9" s="6" customFormat="1" ht="30" customHeight="1">
      <c r="A432" s="12"/>
      <c r="B432" s="2"/>
      <c r="C432" s="2"/>
      <c r="D432" s="2"/>
      <c r="E432" s="2"/>
      <c r="F432" s="2"/>
      <c r="G432" s="72"/>
      <c r="H432" s="73"/>
      <c r="I432" s="74"/>
    </row>
    <row r="433" spans="1:9" s="16" customFormat="1" ht="30" customHeight="1">
      <c r="A433" s="13" t="s">
        <v>738</v>
      </c>
      <c r="B433" s="3">
        <f>SUBTOTAL(9,B385:B430)</f>
        <v>1101381</v>
      </c>
      <c r="C433" s="3">
        <f>SUBTOTAL(9,C385:C430)</f>
        <v>279265</v>
      </c>
      <c r="D433" s="3">
        <f>SUBTOTAL(9,D385:D430)</f>
        <v>357100</v>
      </c>
      <c r="E433" s="3">
        <f>SUBTOTAL(9,E385:E430)</f>
        <v>465016</v>
      </c>
      <c r="F433" s="3">
        <f>SUBTOTAL(9,F385:F430)</f>
        <v>0</v>
      </c>
      <c r="G433" s="75"/>
      <c r="H433" s="76"/>
      <c r="I433" s="77"/>
    </row>
    <row r="434" spans="1:9" ht="30" customHeight="1">
      <c r="A434" s="10" t="s">
        <v>339</v>
      </c>
      <c r="B434" s="11"/>
      <c r="C434" s="11"/>
      <c r="D434" s="11"/>
      <c r="E434" s="11"/>
      <c r="F434" s="11"/>
      <c r="G434" s="69" t="s">
        <v>1034</v>
      </c>
      <c r="H434" s="70"/>
      <c r="I434" s="71"/>
    </row>
    <row r="435" spans="1:9" s="6" customFormat="1" ht="30" customHeight="1">
      <c r="A435" s="174" t="s">
        <v>340</v>
      </c>
      <c r="B435" s="2"/>
      <c r="C435" s="2"/>
      <c r="D435" s="2"/>
      <c r="E435" s="2"/>
      <c r="F435" s="2"/>
      <c r="G435" s="72"/>
      <c r="H435" s="73"/>
      <c r="I435" s="74"/>
    </row>
    <row r="436" spans="1:9" s="16" customFormat="1" ht="30" customHeight="1">
      <c r="A436" s="175"/>
      <c r="B436" s="3">
        <v>1727</v>
      </c>
      <c r="C436" s="3"/>
      <c r="D436" s="3"/>
      <c r="E436" s="3">
        <v>498</v>
      </c>
      <c r="F436" s="3">
        <f>B436-+SUM(C436:E436)</f>
        <v>1229</v>
      </c>
      <c r="G436" s="75"/>
      <c r="H436" s="76"/>
      <c r="I436" s="77"/>
    </row>
    <row r="437" spans="1:9" ht="30" customHeight="1">
      <c r="A437" s="14"/>
      <c r="B437" s="11"/>
      <c r="C437" s="11"/>
      <c r="D437" s="11"/>
      <c r="E437" s="11"/>
      <c r="F437" s="11"/>
      <c r="G437" s="69" t="s">
        <v>1035</v>
      </c>
      <c r="H437" s="70"/>
      <c r="I437" s="71"/>
    </row>
    <row r="438" spans="1:9" s="6" customFormat="1" ht="30" customHeight="1">
      <c r="A438" s="174" t="s">
        <v>341</v>
      </c>
      <c r="B438" s="2"/>
      <c r="C438" s="2"/>
      <c r="D438" s="2"/>
      <c r="E438" s="2"/>
      <c r="F438" s="2"/>
      <c r="G438" s="72"/>
      <c r="H438" s="73"/>
      <c r="I438" s="74"/>
    </row>
    <row r="439" spans="1:9" s="6" customFormat="1" ht="30" customHeight="1">
      <c r="A439" s="202"/>
      <c r="B439" s="3">
        <v>57486</v>
      </c>
      <c r="C439" s="3">
        <v>18722</v>
      </c>
      <c r="D439" s="3">
        <v>22800</v>
      </c>
      <c r="E439" s="3">
        <v>3964</v>
      </c>
      <c r="F439" s="3">
        <f>B439-+SUM(C439:E439)</f>
        <v>12000</v>
      </c>
      <c r="G439" s="75"/>
      <c r="H439" s="76"/>
      <c r="I439" s="77"/>
    </row>
    <row r="440" spans="1:9" ht="30" customHeight="1">
      <c r="A440" s="14"/>
      <c r="B440" s="11"/>
      <c r="C440" s="11"/>
      <c r="D440" s="11"/>
      <c r="E440" s="11"/>
      <c r="F440" s="11"/>
      <c r="G440" s="69" t="s">
        <v>1036</v>
      </c>
      <c r="H440" s="70"/>
      <c r="I440" s="71"/>
    </row>
    <row r="441" spans="1:9" s="6" customFormat="1" ht="30" customHeight="1">
      <c r="A441" s="174" t="s">
        <v>838</v>
      </c>
      <c r="B441" s="2"/>
      <c r="C441" s="2"/>
      <c r="D441" s="2"/>
      <c r="E441" s="2"/>
      <c r="F441" s="2"/>
      <c r="G441" s="72"/>
      <c r="H441" s="73"/>
      <c r="I441" s="74"/>
    </row>
    <row r="442" spans="1:9" s="6" customFormat="1" ht="30" customHeight="1">
      <c r="A442" s="202"/>
      <c r="B442" s="3">
        <v>100</v>
      </c>
      <c r="C442" s="3"/>
      <c r="D442" s="3"/>
      <c r="E442" s="3"/>
      <c r="F442" s="3">
        <f>B442-+SUM(C442:E442)</f>
        <v>100</v>
      </c>
      <c r="G442" s="75"/>
      <c r="H442" s="76"/>
      <c r="I442" s="77"/>
    </row>
    <row r="443" spans="1:9" ht="30" customHeight="1">
      <c r="A443" s="15"/>
      <c r="B443" s="11"/>
      <c r="C443" s="11"/>
      <c r="D443" s="11"/>
      <c r="E443" s="11"/>
      <c r="F443" s="11"/>
      <c r="G443" s="69"/>
      <c r="H443" s="70"/>
      <c r="I443" s="71"/>
    </row>
    <row r="444" spans="1:9" s="6" customFormat="1" ht="30" customHeight="1">
      <c r="A444" s="12"/>
      <c r="B444" s="2"/>
      <c r="C444" s="2"/>
      <c r="D444" s="2"/>
      <c r="E444" s="2"/>
      <c r="F444" s="2"/>
      <c r="G444" s="72"/>
      <c r="H444" s="73"/>
      <c r="I444" s="74"/>
    </row>
    <row r="445" spans="1:9" s="16" customFormat="1" ht="30" customHeight="1">
      <c r="A445" s="13" t="s">
        <v>738</v>
      </c>
      <c r="B445" s="3">
        <f>SUM(B436:B444)</f>
        <v>59313</v>
      </c>
      <c r="C445" s="3">
        <f>SUM(C436:C444)</f>
        <v>18722</v>
      </c>
      <c r="D445" s="3">
        <f>SUM(D436:D444)</f>
        <v>22800</v>
      </c>
      <c r="E445" s="3">
        <f>SUM(E436:E444)</f>
        <v>4462</v>
      </c>
      <c r="F445" s="3">
        <f>SUM(F436:F444)</f>
        <v>13329</v>
      </c>
      <c r="G445" s="75"/>
      <c r="H445" s="76"/>
      <c r="I445" s="77"/>
    </row>
    <row r="446" spans="1:9" ht="30" customHeight="1">
      <c r="A446" s="10" t="s">
        <v>86</v>
      </c>
      <c r="B446" s="11"/>
      <c r="C446" s="11"/>
      <c r="D446" s="11"/>
      <c r="E446" s="11"/>
      <c r="F446" s="11"/>
      <c r="G446" s="69" t="s">
        <v>975</v>
      </c>
      <c r="H446" s="70"/>
      <c r="I446" s="71"/>
    </row>
    <row r="447" spans="1:9" s="6" customFormat="1" ht="30" customHeight="1">
      <c r="A447" s="174" t="s">
        <v>853</v>
      </c>
      <c r="B447" s="2"/>
      <c r="C447" s="2"/>
      <c r="D447" s="2"/>
      <c r="E447" s="2"/>
      <c r="F447" s="2"/>
      <c r="G447" s="72"/>
      <c r="H447" s="73"/>
      <c r="I447" s="74"/>
    </row>
    <row r="448" spans="1:9" s="16" customFormat="1" ht="30" customHeight="1">
      <c r="A448" s="175"/>
      <c r="B448" s="3">
        <v>2997</v>
      </c>
      <c r="C448" s="3"/>
      <c r="D448" s="3"/>
      <c r="E448" s="3">
        <v>2786</v>
      </c>
      <c r="F448" s="3">
        <f>B448-+SUM(C448:E448)</f>
        <v>211</v>
      </c>
      <c r="G448" s="75"/>
      <c r="H448" s="76"/>
      <c r="I448" s="77"/>
    </row>
    <row r="449" spans="1:9" ht="30" customHeight="1">
      <c r="A449" s="15"/>
      <c r="B449" s="11"/>
      <c r="C449" s="11"/>
      <c r="D449" s="11"/>
      <c r="E449" s="11"/>
      <c r="F449" s="11"/>
      <c r="G449" s="69" t="s">
        <v>976</v>
      </c>
      <c r="H449" s="70"/>
      <c r="I449" s="71"/>
    </row>
    <row r="450" spans="1:9" s="6" customFormat="1" ht="30" customHeight="1">
      <c r="A450" s="174" t="s">
        <v>852</v>
      </c>
      <c r="B450" s="2"/>
      <c r="C450" s="2"/>
      <c r="D450" s="2"/>
      <c r="E450" s="2"/>
      <c r="F450" s="2"/>
      <c r="G450" s="72"/>
      <c r="H450" s="73"/>
      <c r="I450" s="74"/>
    </row>
    <row r="451" spans="1:9" s="16" customFormat="1" ht="30" customHeight="1">
      <c r="A451" s="175"/>
      <c r="B451" s="3">
        <v>12</v>
      </c>
      <c r="C451" s="3"/>
      <c r="D451" s="3"/>
      <c r="E451" s="3">
        <v>12</v>
      </c>
      <c r="F451" s="3">
        <f>B451-+SUM(C451:E451)</f>
        <v>0</v>
      </c>
      <c r="G451" s="75"/>
      <c r="H451" s="76"/>
      <c r="I451" s="77"/>
    </row>
    <row r="452" spans="1:9" ht="30" customHeight="1">
      <c r="A452" s="15"/>
      <c r="B452" s="11"/>
      <c r="C452" s="11"/>
      <c r="D452" s="11"/>
      <c r="E452" s="11"/>
      <c r="F452" s="11"/>
      <c r="G452" s="69"/>
      <c r="H452" s="70"/>
      <c r="I452" s="71"/>
    </row>
    <row r="453" spans="1:9" s="6" customFormat="1" ht="30" customHeight="1">
      <c r="A453" s="174" t="s">
        <v>838</v>
      </c>
      <c r="B453" s="2"/>
      <c r="C453" s="2"/>
      <c r="D453" s="2"/>
      <c r="E453" s="2"/>
      <c r="F453" s="2"/>
      <c r="G453" s="72"/>
      <c r="H453" s="73"/>
      <c r="I453" s="74"/>
    </row>
    <row r="454" spans="1:9" s="16" customFormat="1" ht="30" customHeight="1">
      <c r="A454" s="175"/>
      <c r="B454" s="3">
        <v>143</v>
      </c>
      <c r="C454" s="3"/>
      <c r="D454" s="3"/>
      <c r="E454" s="3"/>
      <c r="F454" s="3">
        <f>B454-+SUM(C454:E454)</f>
        <v>143</v>
      </c>
      <c r="G454" s="75"/>
      <c r="H454" s="76"/>
      <c r="I454" s="77"/>
    </row>
    <row r="455" spans="1:9" ht="30" customHeight="1">
      <c r="A455" s="15"/>
      <c r="B455" s="11"/>
      <c r="C455" s="11"/>
      <c r="D455" s="11"/>
      <c r="E455" s="11"/>
      <c r="F455" s="11"/>
      <c r="G455" s="69"/>
      <c r="H455" s="70"/>
      <c r="I455" s="71"/>
    </row>
    <row r="456" spans="1:9" s="6" customFormat="1" ht="30" customHeight="1">
      <c r="A456" s="12"/>
      <c r="B456" s="2"/>
      <c r="C456" s="2"/>
      <c r="D456" s="2"/>
      <c r="E456" s="2"/>
      <c r="F456" s="2"/>
      <c r="G456" s="72"/>
      <c r="H456" s="73"/>
      <c r="I456" s="74"/>
    </row>
    <row r="457" spans="1:9" s="16" customFormat="1" ht="30" customHeight="1">
      <c r="A457" s="13" t="s">
        <v>738</v>
      </c>
      <c r="B457" s="3">
        <f>SUBTOTAL(9,B448:B454)</f>
        <v>3152</v>
      </c>
      <c r="C457" s="3">
        <f>SUBTOTAL(9,C448:C454)</f>
        <v>0</v>
      </c>
      <c r="D457" s="3">
        <f>SUBTOTAL(9,D448:D454)</f>
        <v>0</v>
      </c>
      <c r="E457" s="3">
        <f>SUBTOTAL(9,E448:E454)</f>
        <v>2798</v>
      </c>
      <c r="F457" s="3">
        <f>SUBTOTAL(9,F448:F454)</f>
        <v>354</v>
      </c>
      <c r="G457" s="75"/>
      <c r="H457" s="76"/>
      <c r="I457" s="77"/>
    </row>
    <row r="458" spans="1:9" ht="30" customHeight="1">
      <c r="A458" s="10" t="s">
        <v>928</v>
      </c>
      <c r="B458" s="11"/>
      <c r="C458" s="11"/>
      <c r="D458" s="11"/>
      <c r="E458" s="11"/>
      <c r="F458" s="11"/>
      <c r="G458" s="69" t="s">
        <v>977</v>
      </c>
      <c r="H458" s="70"/>
      <c r="I458" s="71"/>
    </row>
    <row r="459" spans="1:9" s="6" customFormat="1" ht="30" customHeight="1">
      <c r="A459" s="174" t="s">
        <v>853</v>
      </c>
      <c r="B459" s="2"/>
      <c r="C459" s="2"/>
      <c r="D459" s="2"/>
      <c r="E459" s="2"/>
      <c r="F459" s="2"/>
      <c r="G459" s="72"/>
      <c r="H459" s="73"/>
      <c r="I459" s="74"/>
    </row>
    <row r="460" spans="1:9" s="16" customFormat="1" ht="30" customHeight="1">
      <c r="A460" s="175"/>
      <c r="B460" s="3">
        <v>754</v>
      </c>
      <c r="C460" s="3"/>
      <c r="D460" s="3"/>
      <c r="E460" s="3">
        <v>753</v>
      </c>
      <c r="F460" s="3">
        <f>B460-+SUM(C460:E460)</f>
        <v>1</v>
      </c>
      <c r="G460" s="75"/>
      <c r="H460" s="76"/>
      <c r="I460" s="77"/>
    </row>
    <row r="461" spans="1:9" ht="30" customHeight="1">
      <c r="A461" s="15"/>
      <c r="B461" s="11"/>
      <c r="C461" s="11"/>
      <c r="D461" s="11"/>
      <c r="E461" s="11"/>
      <c r="F461" s="11"/>
      <c r="G461" s="69"/>
      <c r="H461" s="70"/>
      <c r="I461" s="71"/>
    </row>
    <row r="462" spans="1:9" s="6" customFormat="1" ht="30" customHeight="1">
      <c r="A462" s="174" t="s">
        <v>838</v>
      </c>
      <c r="B462" s="2"/>
      <c r="C462" s="2"/>
      <c r="D462" s="2"/>
      <c r="E462" s="2"/>
      <c r="F462" s="2"/>
      <c r="G462" s="72"/>
      <c r="H462" s="73"/>
      <c r="I462" s="74"/>
    </row>
    <row r="463" spans="1:9" s="16" customFormat="1" ht="30" customHeight="1">
      <c r="A463" s="175"/>
      <c r="B463" s="3">
        <v>1</v>
      </c>
      <c r="C463" s="3"/>
      <c r="D463" s="3"/>
      <c r="E463" s="3"/>
      <c r="F463" s="3">
        <f>B463-+SUM(C463:E463)</f>
        <v>1</v>
      </c>
      <c r="G463" s="75"/>
      <c r="H463" s="76"/>
      <c r="I463" s="77"/>
    </row>
    <row r="464" spans="1:9" ht="30" customHeight="1">
      <c r="A464" s="15"/>
      <c r="B464" s="11"/>
      <c r="C464" s="11"/>
      <c r="D464" s="11"/>
      <c r="E464" s="11"/>
      <c r="F464" s="11"/>
      <c r="G464" s="69"/>
      <c r="H464" s="70"/>
      <c r="I464" s="71"/>
    </row>
    <row r="465" spans="1:9" s="6" customFormat="1" ht="30" customHeight="1">
      <c r="A465" s="12"/>
      <c r="B465" s="2"/>
      <c r="C465" s="2"/>
      <c r="D465" s="2"/>
      <c r="E465" s="2"/>
      <c r="F465" s="2"/>
      <c r="G465" s="72"/>
      <c r="H465" s="73"/>
      <c r="I465" s="74"/>
    </row>
    <row r="466" spans="1:9" s="16" customFormat="1" ht="30" customHeight="1">
      <c r="A466" s="13" t="s">
        <v>738</v>
      </c>
      <c r="B466" s="3">
        <f>SUBTOTAL(9,B460:B463)</f>
        <v>755</v>
      </c>
      <c r="C466" s="3">
        <f>SUBTOTAL(9,C460:C463)</f>
        <v>0</v>
      </c>
      <c r="D466" s="3">
        <f>SUBTOTAL(9,D460:D463)</f>
        <v>0</v>
      </c>
      <c r="E466" s="3">
        <f>SUBTOTAL(9,E460:E463)</f>
        <v>753</v>
      </c>
      <c r="F466" s="3">
        <f>SUBTOTAL(9,F460:F463)</f>
        <v>2</v>
      </c>
      <c r="G466" s="75"/>
      <c r="H466" s="76"/>
      <c r="I466" s="77"/>
    </row>
    <row r="467" spans="1:9" ht="30" customHeight="1">
      <c r="A467" s="10" t="s">
        <v>87</v>
      </c>
      <c r="B467" s="11"/>
      <c r="C467" s="11"/>
      <c r="D467" s="11"/>
      <c r="E467" s="11"/>
      <c r="F467" s="11"/>
      <c r="G467" s="69" t="s">
        <v>244</v>
      </c>
      <c r="H467" s="70"/>
      <c r="I467" s="71"/>
    </row>
    <row r="468" spans="1:9" s="6" customFormat="1" ht="30" customHeight="1">
      <c r="A468" s="174" t="s">
        <v>853</v>
      </c>
      <c r="B468" s="2"/>
      <c r="C468" s="2"/>
      <c r="D468" s="2"/>
      <c r="E468" s="2"/>
      <c r="F468" s="2"/>
      <c r="G468" s="72"/>
      <c r="H468" s="73"/>
      <c r="I468" s="74"/>
    </row>
    <row r="469" spans="1:9" s="16" customFormat="1" ht="30" customHeight="1">
      <c r="A469" s="175"/>
      <c r="B469" s="3">
        <v>1</v>
      </c>
      <c r="C469" s="3"/>
      <c r="D469" s="3"/>
      <c r="E469" s="3"/>
      <c r="F469" s="3">
        <f>B469-+SUM(C469:E469)</f>
        <v>1</v>
      </c>
      <c r="G469" s="75"/>
      <c r="H469" s="76"/>
      <c r="I469" s="77"/>
    </row>
    <row r="470" spans="1:9" ht="30" customHeight="1">
      <c r="A470" s="15"/>
      <c r="B470" s="11"/>
      <c r="C470" s="11"/>
      <c r="D470" s="11"/>
      <c r="E470" s="11"/>
      <c r="F470" s="11"/>
      <c r="G470" s="69"/>
      <c r="H470" s="70"/>
      <c r="I470" s="71"/>
    </row>
    <row r="471" spans="1:9" s="6" customFormat="1" ht="30" customHeight="1">
      <c r="A471" s="174" t="s">
        <v>838</v>
      </c>
      <c r="B471" s="2"/>
      <c r="C471" s="2"/>
      <c r="D471" s="2"/>
      <c r="E471" s="2"/>
      <c r="F471" s="2"/>
      <c r="G471" s="72"/>
      <c r="H471" s="73"/>
      <c r="I471" s="74"/>
    </row>
    <row r="472" spans="1:9" s="16" customFormat="1" ht="30" customHeight="1">
      <c r="A472" s="175"/>
      <c r="B472" s="3">
        <v>157</v>
      </c>
      <c r="C472" s="3"/>
      <c r="D472" s="3"/>
      <c r="E472" s="3"/>
      <c r="F472" s="3">
        <f>B472-+SUM(C472:E472)</f>
        <v>157</v>
      </c>
      <c r="G472" s="75"/>
      <c r="H472" s="76"/>
      <c r="I472" s="77"/>
    </row>
    <row r="473" spans="1:9" ht="30" customHeight="1">
      <c r="A473" s="15"/>
      <c r="B473" s="11"/>
      <c r="C473" s="11"/>
      <c r="D473" s="11"/>
      <c r="E473" s="11"/>
      <c r="F473" s="11"/>
      <c r="G473" s="69"/>
      <c r="H473" s="70"/>
      <c r="I473" s="71"/>
    </row>
    <row r="474" spans="1:9" s="6" customFormat="1" ht="30" customHeight="1">
      <c r="A474" s="12"/>
      <c r="B474" s="2"/>
      <c r="C474" s="2"/>
      <c r="D474" s="2"/>
      <c r="E474" s="2"/>
      <c r="F474" s="2"/>
      <c r="G474" s="72"/>
      <c r="H474" s="73"/>
      <c r="I474" s="74"/>
    </row>
    <row r="475" spans="1:9" s="16" customFormat="1" ht="30" customHeight="1">
      <c r="A475" s="13" t="s">
        <v>738</v>
      </c>
      <c r="B475" s="3">
        <f>SUBTOTAL(9,B469:B472)</f>
        <v>158</v>
      </c>
      <c r="C475" s="3">
        <f>SUBTOTAL(9,C469:C472)</f>
        <v>0</v>
      </c>
      <c r="D475" s="3">
        <f>SUBTOTAL(9,D469:D472)</f>
        <v>0</v>
      </c>
      <c r="E475" s="3">
        <f>SUBTOTAL(9,E469:E472)</f>
        <v>0</v>
      </c>
      <c r="F475" s="3">
        <f>SUBTOTAL(9,F469:F472)</f>
        <v>158</v>
      </c>
      <c r="G475" s="75"/>
      <c r="H475" s="76"/>
      <c r="I475" s="77"/>
    </row>
    <row r="476" spans="1:9" ht="30" customHeight="1">
      <c r="A476" s="10" t="s">
        <v>88</v>
      </c>
      <c r="B476" s="11"/>
      <c r="C476" s="11"/>
      <c r="D476" s="11"/>
      <c r="E476" s="11"/>
      <c r="F476" s="11"/>
      <c r="G476" s="69" t="s">
        <v>245</v>
      </c>
      <c r="H476" s="70"/>
      <c r="I476" s="71"/>
    </row>
    <row r="477" spans="1:9" s="6" customFormat="1" ht="30" customHeight="1">
      <c r="A477" s="174" t="s">
        <v>853</v>
      </c>
      <c r="B477" s="2"/>
      <c r="C477" s="2"/>
      <c r="D477" s="2"/>
      <c r="E477" s="2"/>
      <c r="F477" s="2"/>
      <c r="G477" s="72"/>
      <c r="H477" s="73"/>
      <c r="I477" s="74"/>
    </row>
    <row r="478" spans="1:9" s="16" customFormat="1" ht="30" customHeight="1">
      <c r="A478" s="175"/>
      <c r="B478" s="3">
        <v>18</v>
      </c>
      <c r="C478" s="3"/>
      <c r="D478" s="3"/>
      <c r="E478" s="3">
        <v>18</v>
      </c>
      <c r="F478" s="3">
        <f>B478-+SUM(C478:E478)</f>
        <v>0</v>
      </c>
      <c r="G478" s="75"/>
      <c r="H478" s="76"/>
      <c r="I478" s="77"/>
    </row>
    <row r="479" spans="1:9" ht="30" customHeight="1">
      <c r="A479" s="15"/>
      <c r="B479" s="11"/>
      <c r="C479" s="11"/>
      <c r="D479" s="11"/>
      <c r="E479" s="11"/>
      <c r="F479" s="11"/>
      <c r="G479" s="69" t="s">
        <v>246</v>
      </c>
      <c r="H479" s="70"/>
      <c r="I479" s="71"/>
    </row>
    <row r="480" spans="1:9" s="6" customFormat="1" ht="30" customHeight="1">
      <c r="A480" s="174" t="s">
        <v>1110</v>
      </c>
      <c r="B480" s="2"/>
      <c r="C480" s="2"/>
      <c r="D480" s="2"/>
      <c r="E480" s="2"/>
      <c r="F480" s="2"/>
      <c r="G480" s="72"/>
      <c r="H480" s="73"/>
      <c r="I480" s="74"/>
    </row>
    <row r="481" spans="1:9" s="16" customFormat="1" ht="30" customHeight="1">
      <c r="A481" s="175"/>
      <c r="B481" s="3">
        <v>1129</v>
      </c>
      <c r="C481" s="3"/>
      <c r="D481" s="3"/>
      <c r="E481" s="3">
        <v>321</v>
      </c>
      <c r="F481" s="3">
        <f>B481-+SUM(C481:E481)</f>
        <v>808</v>
      </c>
      <c r="G481" s="75"/>
      <c r="H481" s="76"/>
      <c r="I481" s="77"/>
    </row>
    <row r="482" spans="1:9" ht="30" customHeight="1">
      <c r="A482" s="15"/>
      <c r="B482" s="11"/>
      <c r="C482" s="11"/>
      <c r="D482" s="11"/>
      <c r="E482" s="11"/>
      <c r="F482" s="11"/>
      <c r="G482" s="69"/>
      <c r="H482" s="70"/>
      <c r="I482" s="71"/>
    </row>
    <row r="483" spans="1:9" s="6" customFormat="1" ht="30" customHeight="1">
      <c r="A483" s="174" t="s">
        <v>838</v>
      </c>
      <c r="B483" s="2"/>
      <c r="C483" s="2"/>
      <c r="D483" s="2"/>
      <c r="E483" s="2"/>
      <c r="F483" s="2"/>
      <c r="G483" s="72"/>
      <c r="H483" s="73"/>
      <c r="I483" s="74"/>
    </row>
    <row r="484" spans="1:9" s="16" customFormat="1" ht="30" customHeight="1">
      <c r="A484" s="175"/>
      <c r="B484" s="3">
        <v>30507</v>
      </c>
      <c r="C484" s="3"/>
      <c r="D484" s="3"/>
      <c r="E484" s="3"/>
      <c r="F484" s="3">
        <f>B484-+SUM(C484:E484)</f>
        <v>30507</v>
      </c>
      <c r="G484" s="75"/>
      <c r="H484" s="76"/>
      <c r="I484" s="77"/>
    </row>
    <row r="485" spans="1:9" ht="30" customHeight="1">
      <c r="A485" s="15"/>
      <c r="B485" s="11"/>
      <c r="C485" s="11"/>
      <c r="D485" s="11"/>
      <c r="E485" s="11"/>
      <c r="F485" s="11"/>
      <c r="G485" s="69"/>
      <c r="H485" s="70"/>
      <c r="I485" s="71"/>
    </row>
    <row r="486" spans="1:9" s="6" customFormat="1" ht="30" customHeight="1">
      <c r="A486" s="12"/>
      <c r="B486" s="2"/>
      <c r="C486" s="2"/>
      <c r="D486" s="2"/>
      <c r="E486" s="2"/>
      <c r="F486" s="2"/>
      <c r="G486" s="72"/>
      <c r="H486" s="73"/>
      <c r="I486" s="74"/>
    </row>
    <row r="487" spans="1:9" s="16" customFormat="1" ht="30" customHeight="1">
      <c r="A487" s="13" t="s">
        <v>738</v>
      </c>
      <c r="B487" s="3">
        <f>SUBTOTAL(9,B478:B484)</f>
        <v>31654</v>
      </c>
      <c r="C487" s="3">
        <f>SUBTOTAL(9,C478:C484)</f>
        <v>0</v>
      </c>
      <c r="D487" s="3">
        <f>SUBTOTAL(9,D478:D484)</f>
        <v>0</v>
      </c>
      <c r="E487" s="3">
        <f>SUBTOTAL(9,E478:E484)</f>
        <v>339</v>
      </c>
      <c r="F487" s="3">
        <f>SUBTOTAL(9,F478:F484)</f>
        <v>31315</v>
      </c>
      <c r="G487" s="75"/>
      <c r="H487" s="76"/>
      <c r="I487" s="77"/>
    </row>
  </sheetData>
  <mergeCells count="306">
    <mergeCell ref="G338:I340"/>
    <mergeCell ref="A339:A340"/>
    <mergeCell ref="A342:A343"/>
    <mergeCell ref="A348:A349"/>
    <mergeCell ref="A477:A478"/>
    <mergeCell ref="A483:A484"/>
    <mergeCell ref="A480:A481"/>
    <mergeCell ref="A354:A355"/>
    <mergeCell ref="A435:A436"/>
    <mergeCell ref="A438:A439"/>
    <mergeCell ref="A441:A442"/>
    <mergeCell ref="A471:A472"/>
    <mergeCell ref="A453:A454"/>
    <mergeCell ref="A459:A460"/>
    <mergeCell ref="A462:A463"/>
    <mergeCell ref="B3:F3"/>
    <mergeCell ref="A450:A451"/>
    <mergeCell ref="A447:A448"/>
    <mergeCell ref="A3:A4"/>
    <mergeCell ref="A6:A7"/>
    <mergeCell ref="A9:A10"/>
    <mergeCell ref="A12:A13"/>
    <mergeCell ref="A15:A16"/>
    <mergeCell ref="A39:A40"/>
    <mergeCell ref="A468:A469"/>
    <mergeCell ref="A336:A337"/>
    <mergeCell ref="A351:A352"/>
    <mergeCell ref="A18:A19"/>
    <mergeCell ref="A21:A22"/>
    <mergeCell ref="A24:A25"/>
    <mergeCell ref="A27:A28"/>
    <mergeCell ref="A30:A31"/>
    <mergeCell ref="A33:A34"/>
    <mergeCell ref="A36:A37"/>
    <mergeCell ref="A42:A43"/>
    <mergeCell ref="A45:A46"/>
    <mergeCell ref="A48:A49"/>
    <mergeCell ref="A51:A52"/>
    <mergeCell ref="A54:A55"/>
    <mergeCell ref="A57:A58"/>
    <mergeCell ref="A60:A61"/>
    <mergeCell ref="A63:A64"/>
    <mergeCell ref="A66:A67"/>
    <mergeCell ref="A69:A70"/>
    <mergeCell ref="A72:A73"/>
    <mergeCell ref="A75:A76"/>
    <mergeCell ref="A78:A79"/>
    <mergeCell ref="A81:A82"/>
    <mergeCell ref="A84:A85"/>
    <mergeCell ref="A87:A88"/>
    <mergeCell ref="A90:A91"/>
    <mergeCell ref="A93:A94"/>
    <mergeCell ref="A96:A97"/>
    <mergeCell ref="A99:A100"/>
    <mergeCell ref="A102:A103"/>
    <mergeCell ref="A108:A109"/>
    <mergeCell ref="A110:A112"/>
    <mergeCell ref="A113:A115"/>
    <mergeCell ref="A116:A118"/>
    <mergeCell ref="A119:A121"/>
    <mergeCell ref="A122:A124"/>
    <mergeCell ref="A132:A133"/>
    <mergeCell ref="A135:A136"/>
    <mergeCell ref="A125:A127"/>
    <mergeCell ref="A128:A130"/>
    <mergeCell ref="A138:A139"/>
    <mergeCell ref="A141:A142"/>
    <mergeCell ref="A144:A145"/>
    <mergeCell ref="A147:A148"/>
    <mergeCell ref="A150:A151"/>
    <mergeCell ref="A153:A154"/>
    <mergeCell ref="A156:A157"/>
    <mergeCell ref="A159:A160"/>
    <mergeCell ref="A162:A163"/>
    <mergeCell ref="A165:A166"/>
    <mergeCell ref="A168:A169"/>
    <mergeCell ref="A174:A175"/>
    <mergeCell ref="A171:A172"/>
    <mergeCell ref="A180:A181"/>
    <mergeCell ref="A183:A184"/>
    <mergeCell ref="A186:A187"/>
    <mergeCell ref="A189:A190"/>
    <mergeCell ref="A192:A193"/>
    <mergeCell ref="A195:A196"/>
    <mergeCell ref="A198:A199"/>
    <mergeCell ref="A204:A205"/>
    <mergeCell ref="A207:A208"/>
    <mergeCell ref="A225:A226"/>
    <mergeCell ref="A228:A229"/>
    <mergeCell ref="A219:A220"/>
    <mergeCell ref="A222:A223"/>
    <mergeCell ref="A210:A211"/>
    <mergeCell ref="A213:A214"/>
    <mergeCell ref="A216:A217"/>
    <mergeCell ref="A270:A271"/>
    <mergeCell ref="A264:A265"/>
    <mergeCell ref="A234:A235"/>
    <mergeCell ref="A231:A232"/>
    <mergeCell ref="A258:A259"/>
    <mergeCell ref="A240:A241"/>
    <mergeCell ref="A243:A244"/>
    <mergeCell ref="A261:A262"/>
    <mergeCell ref="A297:A298"/>
    <mergeCell ref="A300:A301"/>
    <mergeCell ref="A291:A292"/>
    <mergeCell ref="A294:A295"/>
    <mergeCell ref="A303:A304"/>
    <mergeCell ref="A306:A307"/>
    <mergeCell ref="A309:A310"/>
    <mergeCell ref="A324:A325"/>
    <mergeCell ref="A312:A313"/>
    <mergeCell ref="A315:A316"/>
    <mergeCell ref="A321:A322"/>
    <mergeCell ref="A318:A319"/>
    <mergeCell ref="A327:A328"/>
    <mergeCell ref="A330:A331"/>
    <mergeCell ref="A333:A334"/>
    <mergeCell ref="A345:A346"/>
    <mergeCell ref="A429:A430"/>
    <mergeCell ref="A402:A403"/>
    <mergeCell ref="A399:A400"/>
    <mergeCell ref="A378:A379"/>
    <mergeCell ref="A384:A385"/>
    <mergeCell ref="A393:A394"/>
    <mergeCell ref="A396:A397"/>
    <mergeCell ref="A414:A415"/>
    <mergeCell ref="A405:A406"/>
    <mergeCell ref="A408:A409"/>
    <mergeCell ref="A420:A421"/>
    <mergeCell ref="A285:A286"/>
    <mergeCell ref="A279:A280"/>
    <mergeCell ref="A282:A283"/>
    <mergeCell ref="A411:A412"/>
    <mergeCell ref="A357:A358"/>
    <mergeCell ref="A375:A376"/>
    <mergeCell ref="A363:A364"/>
    <mergeCell ref="A366:A367"/>
    <mergeCell ref="A369:A370"/>
    <mergeCell ref="A372:A373"/>
    <mergeCell ref="A273:A274"/>
    <mergeCell ref="G3:I4"/>
    <mergeCell ref="G5:I7"/>
    <mergeCell ref="G8:I10"/>
    <mergeCell ref="G11:I13"/>
    <mergeCell ref="G14:I16"/>
    <mergeCell ref="G17:I19"/>
    <mergeCell ref="G20:I22"/>
    <mergeCell ref="G23:I25"/>
    <mergeCell ref="G26:I28"/>
    <mergeCell ref="G29:I31"/>
    <mergeCell ref="G32:I34"/>
    <mergeCell ref="G35:I37"/>
    <mergeCell ref="G38:I40"/>
    <mergeCell ref="G41:I43"/>
    <mergeCell ref="G44:I46"/>
    <mergeCell ref="G47:I49"/>
    <mergeCell ref="G50:I52"/>
    <mergeCell ref="G53:I55"/>
    <mergeCell ref="G56:I58"/>
    <mergeCell ref="G59:I61"/>
    <mergeCell ref="G62:I64"/>
    <mergeCell ref="G65:I67"/>
    <mergeCell ref="G68:I70"/>
    <mergeCell ref="G71:I73"/>
    <mergeCell ref="G74:I76"/>
    <mergeCell ref="G77:I79"/>
    <mergeCell ref="G80:I82"/>
    <mergeCell ref="G83:I85"/>
    <mergeCell ref="G86:I88"/>
    <mergeCell ref="G89:I91"/>
    <mergeCell ref="G92:I94"/>
    <mergeCell ref="G95:I97"/>
    <mergeCell ref="G98:I100"/>
    <mergeCell ref="G101:I103"/>
    <mergeCell ref="G104:I106"/>
    <mergeCell ref="G107:I109"/>
    <mergeCell ref="G110:I112"/>
    <mergeCell ref="G113:I115"/>
    <mergeCell ref="G116:I118"/>
    <mergeCell ref="G119:I121"/>
    <mergeCell ref="G122:I124"/>
    <mergeCell ref="G125:I127"/>
    <mergeCell ref="G128:I130"/>
    <mergeCell ref="G131:I133"/>
    <mergeCell ref="G134:I136"/>
    <mergeCell ref="G137:I139"/>
    <mergeCell ref="G140:I142"/>
    <mergeCell ref="G143:I145"/>
    <mergeCell ref="G146:I148"/>
    <mergeCell ref="G149:I151"/>
    <mergeCell ref="G152:I154"/>
    <mergeCell ref="G155:I157"/>
    <mergeCell ref="G158:I160"/>
    <mergeCell ref="G161:I163"/>
    <mergeCell ref="G164:I166"/>
    <mergeCell ref="G167:I169"/>
    <mergeCell ref="G170:I172"/>
    <mergeCell ref="G173:I175"/>
    <mergeCell ref="G176:I178"/>
    <mergeCell ref="G179:I181"/>
    <mergeCell ref="G182:I184"/>
    <mergeCell ref="G185:I187"/>
    <mergeCell ref="G188:I190"/>
    <mergeCell ref="G191:I193"/>
    <mergeCell ref="G194:I196"/>
    <mergeCell ref="G197:I199"/>
    <mergeCell ref="G200:I202"/>
    <mergeCell ref="G203:I205"/>
    <mergeCell ref="G206:I208"/>
    <mergeCell ref="G218:I220"/>
    <mergeCell ref="G221:I223"/>
    <mergeCell ref="G224:I226"/>
    <mergeCell ref="G209:I211"/>
    <mergeCell ref="G212:I214"/>
    <mergeCell ref="G215:I217"/>
    <mergeCell ref="G227:I229"/>
    <mergeCell ref="G230:I232"/>
    <mergeCell ref="G233:I235"/>
    <mergeCell ref="G236:I238"/>
    <mergeCell ref="G257:I259"/>
    <mergeCell ref="G260:I262"/>
    <mergeCell ref="G263:I265"/>
    <mergeCell ref="G266:I268"/>
    <mergeCell ref="G269:I271"/>
    <mergeCell ref="G272:I274"/>
    <mergeCell ref="G275:I277"/>
    <mergeCell ref="G278:I280"/>
    <mergeCell ref="G281:I283"/>
    <mergeCell ref="G284:I286"/>
    <mergeCell ref="G287:I289"/>
    <mergeCell ref="G290:I292"/>
    <mergeCell ref="G293:I295"/>
    <mergeCell ref="G296:I298"/>
    <mergeCell ref="G299:I301"/>
    <mergeCell ref="G302:I304"/>
    <mergeCell ref="G305:I307"/>
    <mergeCell ref="G308:I310"/>
    <mergeCell ref="G311:I313"/>
    <mergeCell ref="G314:I316"/>
    <mergeCell ref="G320:I322"/>
    <mergeCell ref="G317:I319"/>
    <mergeCell ref="G347:I349"/>
    <mergeCell ref="G344:I346"/>
    <mergeCell ref="G329:I331"/>
    <mergeCell ref="G332:I334"/>
    <mergeCell ref="G341:I343"/>
    <mergeCell ref="G323:I325"/>
    <mergeCell ref="G326:I328"/>
    <mergeCell ref="G335:I337"/>
    <mergeCell ref="G350:I352"/>
    <mergeCell ref="G356:I358"/>
    <mergeCell ref="G359:I361"/>
    <mergeCell ref="G362:I364"/>
    <mergeCell ref="G353:I355"/>
    <mergeCell ref="G365:I367"/>
    <mergeCell ref="G368:I370"/>
    <mergeCell ref="G371:I373"/>
    <mergeCell ref="G374:I376"/>
    <mergeCell ref="G377:I379"/>
    <mergeCell ref="G380:I382"/>
    <mergeCell ref="G383:I385"/>
    <mergeCell ref="G392:I394"/>
    <mergeCell ref="G386:I388"/>
    <mergeCell ref="G410:I412"/>
    <mergeCell ref="G413:I415"/>
    <mergeCell ref="G419:I421"/>
    <mergeCell ref="G395:I397"/>
    <mergeCell ref="G401:I403"/>
    <mergeCell ref="G398:I400"/>
    <mergeCell ref="G404:I406"/>
    <mergeCell ref="G428:I430"/>
    <mergeCell ref="G431:I433"/>
    <mergeCell ref="G446:I448"/>
    <mergeCell ref="G449:I451"/>
    <mergeCell ref="G434:I436"/>
    <mergeCell ref="G437:I439"/>
    <mergeCell ref="G440:I442"/>
    <mergeCell ref="G443:I445"/>
    <mergeCell ref="G452:I454"/>
    <mergeCell ref="G455:I457"/>
    <mergeCell ref="G458:I460"/>
    <mergeCell ref="G461:I463"/>
    <mergeCell ref="G464:I466"/>
    <mergeCell ref="G467:I469"/>
    <mergeCell ref="G470:I472"/>
    <mergeCell ref="G485:I487"/>
    <mergeCell ref="G473:I475"/>
    <mergeCell ref="G476:I478"/>
    <mergeCell ref="G479:I481"/>
    <mergeCell ref="G482:I484"/>
    <mergeCell ref="G254:I256"/>
    <mergeCell ref="G239:I241"/>
    <mergeCell ref="G242:I244"/>
    <mergeCell ref="G245:I247"/>
    <mergeCell ref="G248:I250"/>
    <mergeCell ref="G251:I253"/>
    <mergeCell ref="A387:A388"/>
    <mergeCell ref="G389:I391"/>
    <mergeCell ref="A390:A391"/>
    <mergeCell ref="G425:I427"/>
    <mergeCell ref="A426:A427"/>
    <mergeCell ref="G416:I418"/>
    <mergeCell ref="A417:A418"/>
    <mergeCell ref="G422:I424"/>
    <mergeCell ref="A423:A424"/>
    <mergeCell ref="G407:I409"/>
  </mergeCells>
  <printOptions/>
  <pageMargins left="0.4330708661417323" right="0.1968503937007874" top="0.7086614173228347" bottom="0.6692913385826772" header="0.5118110236220472" footer="0.5118110236220472"/>
  <pageSetup horizontalDpi="300" verticalDpi="300" orientation="landscape" paperSize="9" scale="69" r:id="rId2"/>
  <headerFooter alignWithMargins="0">
    <oddFooter>&amp;C&amp;P ページ</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財政課</dc:creator>
  <cp:keywords/>
  <dc:description/>
  <cp:lastModifiedBy> </cp:lastModifiedBy>
  <cp:lastPrinted>2004-12-24T02:28:35Z</cp:lastPrinted>
  <dcterms:created xsi:type="dcterms:W3CDTF">2000-08-09T05:45:38Z</dcterms:created>
  <dcterms:modified xsi:type="dcterms:W3CDTF">2005-01-22T08:15:51Z</dcterms:modified>
  <cp:category/>
  <cp:version/>
  <cp:contentType/>
  <cp:contentStatus/>
</cp:coreProperties>
</file>